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20" windowWidth="15195" windowHeight="8700" tabRatio="636" firstSheet="11" activeTab="15"/>
  </bookViews>
  <sheets>
    <sheet name="شماره يك " sheetId="1" r:id="rId1"/>
    <sheet name="شماره دو " sheetId="2" r:id="rId2"/>
    <sheet name="شماره 3" sheetId="3" r:id="rId3"/>
    <sheet name="جمع شهري" sheetId="4" r:id="rId4"/>
    <sheet name="روستايي شماره يك" sheetId="5" r:id="rId5"/>
    <sheet name="روستايي شماره 2" sheetId="6" r:id="rId6"/>
    <sheet name="روستايي شماره 3" sheetId="7" r:id="rId7"/>
    <sheet name="شروينه" sheetId="8" r:id="rId8"/>
    <sheet name="زلان" sheetId="9" r:id="rId9"/>
    <sheet name="مزران" sheetId="10" r:id="rId10"/>
    <sheet name="جمع خانه بهداشت " sheetId="11" r:id="rId11"/>
    <sheet name="مزران و سياري " sheetId="16" r:id="rId12"/>
    <sheet name="سياري" sheetId="12" r:id="rId13"/>
    <sheet name="جمع روستايي" sheetId="13" r:id="rId14"/>
    <sheet name="جمع شهرستان " sheetId="14" r:id="rId15"/>
    <sheet name="روستاها " sheetId="15" r:id="rId16"/>
  </sheets>
  <calcPr calcId="124519"/>
</workbook>
</file>

<file path=xl/calcChain.xml><?xml version="1.0" encoding="utf-8"?>
<calcChain xmlns="http://schemas.openxmlformats.org/spreadsheetml/2006/main">
  <c r="G14" i="16"/>
  <c r="G13"/>
  <c r="G12"/>
  <c r="G11"/>
  <c r="G10"/>
  <c r="G9"/>
  <c r="G8"/>
  <c r="G7"/>
  <c r="F22"/>
  <c r="E22"/>
  <c r="F21"/>
  <c r="E21"/>
  <c r="F20"/>
  <c r="E20"/>
  <c r="F19"/>
  <c r="E19"/>
  <c r="F18"/>
  <c r="E18"/>
  <c r="F17"/>
  <c r="E17"/>
  <c r="F16"/>
  <c r="E16"/>
  <c r="F15"/>
  <c r="E15"/>
  <c r="F14"/>
  <c r="E14"/>
  <c r="F13"/>
  <c r="E13"/>
  <c r="F12"/>
  <c r="E12"/>
  <c r="F11"/>
  <c r="E11"/>
  <c r="F10"/>
  <c r="E10"/>
  <c r="F9"/>
  <c r="E9"/>
  <c r="F8"/>
  <c r="E8"/>
  <c r="F7"/>
  <c r="E7"/>
  <c r="F6"/>
  <c r="E6"/>
  <c r="F5"/>
  <c r="E5"/>
  <c r="F4"/>
  <c r="E4"/>
  <c r="D14"/>
  <c r="D13"/>
  <c r="D12"/>
  <c r="D11"/>
  <c r="D10"/>
  <c r="D9"/>
  <c r="D8"/>
  <c r="D7"/>
  <c r="C22"/>
  <c r="C21"/>
  <c r="I21" s="1"/>
  <c r="C20"/>
  <c r="C19"/>
  <c r="I19" s="1"/>
  <c r="C18"/>
  <c r="C17"/>
  <c r="I17" s="1"/>
  <c r="C16"/>
  <c r="C15"/>
  <c r="C14"/>
  <c r="C13"/>
  <c r="C12"/>
  <c r="C11"/>
  <c r="C10"/>
  <c r="C9"/>
  <c r="C8"/>
  <c r="C7"/>
  <c r="C6"/>
  <c r="C5"/>
  <c r="C23" s="1"/>
  <c r="C4"/>
  <c r="B22"/>
  <c r="B21"/>
  <c r="B20"/>
  <c r="B19"/>
  <c r="B18"/>
  <c r="B17"/>
  <c r="B16"/>
  <c r="B15"/>
  <c r="B14"/>
  <c r="B13"/>
  <c r="B12"/>
  <c r="B11"/>
  <c r="B10"/>
  <c r="B9"/>
  <c r="B8"/>
  <c r="B7"/>
  <c r="B6"/>
  <c r="B5"/>
  <c r="B4"/>
  <c r="H4" s="1"/>
  <c r="D121" i="15"/>
  <c r="C121"/>
  <c r="E121"/>
  <c r="F121"/>
  <c r="B29" i="14"/>
  <c r="D10" i="15"/>
  <c r="C10"/>
  <c r="D48"/>
  <c r="D47"/>
  <c r="D46"/>
  <c r="D45"/>
  <c r="D81"/>
  <c r="D80"/>
  <c r="D79"/>
  <c r="D78"/>
  <c r="D77"/>
  <c r="D76"/>
  <c r="D75"/>
  <c r="D74"/>
  <c r="D73"/>
  <c r="D72"/>
  <c r="D71"/>
  <c r="D70"/>
  <c r="D69"/>
  <c r="D68"/>
  <c r="D67"/>
  <c r="D66"/>
  <c r="D82" s="1"/>
  <c r="D111"/>
  <c r="D117" s="1"/>
  <c r="C111"/>
  <c r="C117" s="1"/>
  <c r="C122" s="1"/>
  <c r="C82"/>
  <c r="D41"/>
  <c r="C41"/>
  <c r="D65"/>
  <c r="C65"/>
  <c r="C49"/>
  <c r="F82"/>
  <c r="E82"/>
  <c r="F49"/>
  <c r="E49"/>
  <c r="H5" i="16"/>
  <c r="H6"/>
  <c r="H7"/>
  <c r="H8"/>
  <c r="H9"/>
  <c r="H10"/>
  <c r="H11"/>
  <c r="H12"/>
  <c r="H13"/>
  <c r="H14"/>
  <c r="H15"/>
  <c r="H16"/>
  <c r="H17"/>
  <c r="H18"/>
  <c r="H19"/>
  <c r="H20"/>
  <c r="H21"/>
  <c r="H22"/>
  <c r="I4"/>
  <c r="I5"/>
  <c r="I6"/>
  <c r="I7"/>
  <c r="I8"/>
  <c r="I9"/>
  <c r="I10"/>
  <c r="I11"/>
  <c r="I12"/>
  <c r="I13"/>
  <c r="I14"/>
  <c r="I15"/>
  <c r="I18"/>
  <c r="I20"/>
  <c r="I22"/>
  <c r="J7"/>
  <c r="J8"/>
  <c r="J9"/>
  <c r="J10"/>
  <c r="J11"/>
  <c r="J12"/>
  <c r="J13"/>
  <c r="J14"/>
  <c r="G23"/>
  <c r="F23"/>
  <c r="E23"/>
  <c r="D23"/>
  <c r="F111" i="15"/>
  <c r="E111"/>
  <c r="F65"/>
  <c r="E65"/>
  <c r="F41"/>
  <c r="E41"/>
  <c r="F10"/>
  <c r="E10"/>
  <c r="C4" i="14"/>
  <c r="F4"/>
  <c r="L4"/>
  <c r="C5"/>
  <c r="F5"/>
  <c r="L5"/>
  <c r="C6"/>
  <c r="F6"/>
  <c r="L6"/>
  <c r="C7"/>
  <c r="F7"/>
  <c r="L7"/>
  <c r="F8"/>
  <c r="L8"/>
  <c r="C9"/>
  <c r="F9"/>
  <c r="L9"/>
  <c r="C10"/>
  <c r="F10"/>
  <c r="L10"/>
  <c r="C11"/>
  <c r="F11"/>
  <c r="L11"/>
  <c r="C12"/>
  <c r="F12"/>
  <c r="L12"/>
  <c r="C13"/>
  <c r="F13"/>
  <c r="L13"/>
  <c r="C14"/>
  <c r="F14"/>
  <c r="L14"/>
  <c r="C15"/>
  <c r="F15"/>
  <c r="L15"/>
  <c r="C16"/>
  <c r="F16"/>
  <c r="L16"/>
  <c r="C17"/>
  <c r="F17"/>
  <c r="L17"/>
  <c r="C18"/>
  <c r="F18"/>
  <c r="L18"/>
  <c r="C19"/>
  <c r="F19"/>
  <c r="L19"/>
  <c r="C20"/>
  <c r="F20"/>
  <c r="L20"/>
  <c r="C21"/>
  <c r="F21"/>
  <c r="L21"/>
  <c r="C22"/>
  <c r="F22"/>
  <c r="L22"/>
  <c r="E4"/>
  <c r="E5"/>
  <c r="E6"/>
  <c r="E7"/>
  <c r="E8"/>
  <c r="B9"/>
  <c r="E9"/>
  <c r="B10"/>
  <c r="E10"/>
  <c r="E11"/>
  <c r="B12"/>
  <c r="E12"/>
  <c r="B13"/>
  <c r="E13"/>
  <c r="B14"/>
  <c r="E14"/>
  <c r="B15"/>
  <c r="E15"/>
  <c r="B16"/>
  <c r="E16"/>
  <c r="B17"/>
  <c r="E17"/>
  <c r="B18"/>
  <c r="E18"/>
  <c r="B19"/>
  <c r="E19"/>
  <c r="B20"/>
  <c r="E20"/>
  <c r="B21"/>
  <c r="E21"/>
  <c r="B22"/>
  <c r="E22"/>
  <c r="B26" i="11"/>
  <c r="G29" i="14" s="1"/>
  <c r="K22"/>
  <c r="K21"/>
  <c r="K20"/>
  <c r="K19"/>
  <c r="K18"/>
  <c r="K17"/>
  <c r="K16"/>
  <c r="K14"/>
  <c r="K13"/>
  <c r="K12"/>
  <c r="K11"/>
  <c r="K10"/>
  <c r="K9"/>
  <c r="K8"/>
  <c r="K7"/>
  <c r="K6"/>
  <c r="K5"/>
  <c r="K4"/>
  <c r="C8"/>
  <c r="B11"/>
  <c r="H11" s="1"/>
  <c r="N11" s="1"/>
  <c r="B8"/>
  <c r="H8" s="1"/>
  <c r="B7"/>
  <c r="H7" s="1"/>
  <c r="N7" s="1"/>
  <c r="B6"/>
  <c r="H6" s="1"/>
  <c r="B5"/>
  <c r="H5" s="1"/>
  <c r="B4"/>
  <c r="B4" i="11"/>
  <c r="B5"/>
  <c r="B6"/>
  <c r="H5" i="6"/>
  <c r="H6"/>
  <c r="H7"/>
  <c r="H8"/>
  <c r="H9"/>
  <c r="H10"/>
  <c r="H11"/>
  <c r="H12"/>
  <c r="H13"/>
  <c r="H14"/>
  <c r="H15"/>
  <c r="H16"/>
  <c r="H17"/>
  <c r="H18"/>
  <c r="H19"/>
  <c r="H20"/>
  <c r="H21"/>
  <c r="H22"/>
  <c r="H4"/>
  <c r="J14" i="1"/>
  <c r="B4" i="4"/>
  <c r="E4"/>
  <c r="B5"/>
  <c r="E5"/>
  <c r="B6"/>
  <c r="E6"/>
  <c r="H6"/>
  <c r="Q6" i="14" s="1"/>
  <c r="B7" i="4"/>
  <c r="E7"/>
  <c r="H7"/>
  <c r="B8"/>
  <c r="E8"/>
  <c r="B9"/>
  <c r="E9"/>
  <c r="H9"/>
  <c r="Q9" i="14" s="1"/>
  <c r="B10" i="4"/>
  <c r="E10"/>
  <c r="H10"/>
  <c r="B11"/>
  <c r="E11"/>
  <c r="B12"/>
  <c r="E12"/>
  <c r="B13"/>
  <c r="E13"/>
  <c r="H13"/>
  <c r="Q13" i="14" s="1"/>
  <c r="B14" i="4"/>
  <c r="E14"/>
  <c r="H14"/>
  <c r="B15"/>
  <c r="E15"/>
  <c r="B16"/>
  <c r="E16"/>
  <c r="B17"/>
  <c r="E17"/>
  <c r="H17"/>
  <c r="Q17" i="14" s="1"/>
  <c r="B18" i="4"/>
  <c r="E18"/>
  <c r="H18"/>
  <c r="Q18" i="14" s="1"/>
  <c r="B19" i="4"/>
  <c r="E19"/>
  <c r="B20"/>
  <c r="E20"/>
  <c r="B21"/>
  <c r="E21"/>
  <c r="H21"/>
  <c r="Q21" i="14" s="1"/>
  <c r="B22" i="4"/>
  <c r="E22"/>
  <c r="H22"/>
  <c r="Q22" i="14" s="1"/>
  <c r="C4" i="4"/>
  <c r="F4"/>
  <c r="C5"/>
  <c r="F5"/>
  <c r="I5"/>
  <c r="R5" i="14" s="1"/>
  <c r="C6" i="4"/>
  <c r="F6"/>
  <c r="C7"/>
  <c r="F7"/>
  <c r="C8"/>
  <c r="F8"/>
  <c r="I8"/>
  <c r="R8" i="14" s="1"/>
  <c r="C9" i="4"/>
  <c r="F9"/>
  <c r="I9"/>
  <c r="R9" i="14" s="1"/>
  <c r="C10" i="4"/>
  <c r="F10"/>
  <c r="C11"/>
  <c r="F11"/>
  <c r="I11"/>
  <c r="C12"/>
  <c r="F12"/>
  <c r="C13"/>
  <c r="F13"/>
  <c r="I13"/>
  <c r="C14"/>
  <c r="F14"/>
  <c r="C15"/>
  <c r="F15"/>
  <c r="I15"/>
  <c r="C16"/>
  <c r="F16"/>
  <c r="C17"/>
  <c r="F17"/>
  <c r="I17"/>
  <c r="C18"/>
  <c r="F18"/>
  <c r="C19"/>
  <c r="F19"/>
  <c r="C20"/>
  <c r="F20"/>
  <c r="I20"/>
  <c r="R20" i="14" s="1"/>
  <c r="C21" i="4"/>
  <c r="F21"/>
  <c r="I21"/>
  <c r="R21" i="14" s="1"/>
  <c r="C22" i="4"/>
  <c r="F22"/>
  <c r="B26" i="13"/>
  <c r="B26" i="4"/>
  <c r="D7"/>
  <c r="G7"/>
  <c r="J7"/>
  <c r="S7" i="14" s="1"/>
  <c r="D8" i="4"/>
  <c r="G8"/>
  <c r="J8"/>
  <c r="S8" i="14" s="1"/>
  <c r="D9" i="4"/>
  <c r="G9"/>
  <c r="J9"/>
  <c r="S9" i="14" s="1"/>
  <c r="D10" i="4"/>
  <c r="G10"/>
  <c r="J10"/>
  <c r="S10" i="14" s="1"/>
  <c r="D11" i="4"/>
  <c r="G11"/>
  <c r="J11"/>
  <c r="S11" i="14" s="1"/>
  <c r="D12" i="4"/>
  <c r="G12"/>
  <c r="J12"/>
  <c r="S12" i="14" s="1"/>
  <c r="D13" i="4"/>
  <c r="G13"/>
  <c r="J13"/>
  <c r="S13" i="14" s="1"/>
  <c r="D14" i="4"/>
  <c r="G14"/>
  <c r="J14"/>
  <c r="S14" i="14" s="1"/>
  <c r="R11"/>
  <c r="R13"/>
  <c r="R15"/>
  <c r="R17"/>
  <c r="Q7"/>
  <c r="Q10"/>
  <c r="Q14"/>
  <c r="D7"/>
  <c r="G7"/>
  <c r="D8"/>
  <c r="G8"/>
  <c r="D9"/>
  <c r="G9"/>
  <c r="D10"/>
  <c r="G10"/>
  <c r="D11"/>
  <c r="G11"/>
  <c r="D12"/>
  <c r="G12"/>
  <c r="D13"/>
  <c r="G13"/>
  <c r="D14"/>
  <c r="G14"/>
  <c r="M23"/>
  <c r="D8" i="11"/>
  <c r="G8"/>
  <c r="J8" i="12"/>
  <c r="D9" i="11"/>
  <c r="G9"/>
  <c r="J9" i="12"/>
  <c r="D10" i="11"/>
  <c r="G10"/>
  <c r="J10" i="12"/>
  <c r="D11" i="11"/>
  <c r="G11"/>
  <c r="J11" i="12"/>
  <c r="D12" i="11"/>
  <c r="G12"/>
  <c r="J12" i="12"/>
  <c r="D13" i="11"/>
  <c r="G13"/>
  <c r="J13" i="12"/>
  <c r="D14" i="11"/>
  <c r="G14"/>
  <c r="J14" i="12"/>
  <c r="C5" i="11"/>
  <c r="F5"/>
  <c r="I5" i="12"/>
  <c r="C6" i="11"/>
  <c r="F6"/>
  <c r="I6" i="12"/>
  <c r="C7" i="11"/>
  <c r="F7"/>
  <c r="I7" i="12"/>
  <c r="C8" i="11"/>
  <c r="F8"/>
  <c r="I8" i="12"/>
  <c r="C9" i="11"/>
  <c r="F9"/>
  <c r="I9" i="12"/>
  <c r="C10" i="11"/>
  <c r="F10"/>
  <c r="I10" i="12"/>
  <c r="C11" i="11"/>
  <c r="F11"/>
  <c r="I11" i="12"/>
  <c r="C12" i="11"/>
  <c r="F12"/>
  <c r="I12" i="12"/>
  <c r="C13" i="11"/>
  <c r="F13"/>
  <c r="I13" i="12"/>
  <c r="C14" i="11"/>
  <c r="F14"/>
  <c r="I14" i="12"/>
  <c r="C15" i="11"/>
  <c r="F15"/>
  <c r="C16"/>
  <c r="F16"/>
  <c r="I16" i="12"/>
  <c r="C17" i="11"/>
  <c r="F17"/>
  <c r="I17" i="12"/>
  <c r="C18" i="11"/>
  <c r="F18"/>
  <c r="I18" i="12"/>
  <c r="C19" i="11"/>
  <c r="F19"/>
  <c r="I19" i="12"/>
  <c r="C20" i="11"/>
  <c r="F20"/>
  <c r="I20" i="12"/>
  <c r="C21" i="11"/>
  <c r="F21"/>
  <c r="I21" i="12"/>
  <c r="C22" i="11"/>
  <c r="F22"/>
  <c r="I22" i="12"/>
  <c r="E5" i="11"/>
  <c r="H5" s="1"/>
  <c r="H5" i="12"/>
  <c r="E6" i="11"/>
  <c r="H6" s="1"/>
  <c r="H6" i="13" s="1"/>
  <c r="H6" i="12"/>
  <c r="B7" i="11"/>
  <c r="E7"/>
  <c r="H7" i="12"/>
  <c r="B8" i="11"/>
  <c r="E8"/>
  <c r="H8" i="12"/>
  <c r="B9" i="11"/>
  <c r="E9"/>
  <c r="H9" i="12"/>
  <c r="B10" i="11"/>
  <c r="E10"/>
  <c r="H10" i="12"/>
  <c r="B11" i="11"/>
  <c r="E11"/>
  <c r="H11" i="12"/>
  <c r="B12" i="11"/>
  <c r="E12"/>
  <c r="H12" i="12"/>
  <c r="B13" i="11"/>
  <c r="E13"/>
  <c r="H13" i="12"/>
  <c r="B14" i="11"/>
  <c r="E14"/>
  <c r="H14" i="12"/>
  <c r="B15" i="11"/>
  <c r="E15"/>
  <c r="B16"/>
  <c r="E16"/>
  <c r="H16" i="12"/>
  <c r="B17" i="11"/>
  <c r="E17"/>
  <c r="H17" i="12"/>
  <c r="B18" i="11"/>
  <c r="E18"/>
  <c r="H18" i="12"/>
  <c r="B19" i="11"/>
  <c r="E19"/>
  <c r="H19" i="12"/>
  <c r="B20" i="11"/>
  <c r="E20"/>
  <c r="H20" i="12"/>
  <c r="B21" i="11"/>
  <c r="E21"/>
  <c r="H21" i="12"/>
  <c r="B22" i="11"/>
  <c r="E22"/>
  <c r="H22" i="12"/>
  <c r="G8" i="13"/>
  <c r="G9"/>
  <c r="G10"/>
  <c r="G11"/>
  <c r="G12"/>
  <c r="G13"/>
  <c r="G14"/>
  <c r="F5"/>
  <c r="F6"/>
  <c r="F7"/>
  <c r="F8"/>
  <c r="F9"/>
  <c r="F10"/>
  <c r="F11"/>
  <c r="F12"/>
  <c r="F13"/>
  <c r="F14"/>
  <c r="F15"/>
  <c r="F16"/>
  <c r="F17"/>
  <c r="F18"/>
  <c r="F19"/>
  <c r="F20"/>
  <c r="F21"/>
  <c r="F22"/>
  <c r="E5"/>
  <c r="E6"/>
  <c r="E7"/>
  <c r="E8"/>
  <c r="E9"/>
  <c r="E10"/>
  <c r="E11"/>
  <c r="E12"/>
  <c r="E13"/>
  <c r="E14"/>
  <c r="E15"/>
  <c r="E16"/>
  <c r="E17"/>
  <c r="E18"/>
  <c r="E19"/>
  <c r="E20"/>
  <c r="E21"/>
  <c r="E22"/>
  <c r="D8"/>
  <c r="D9"/>
  <c r="D10"/>
  <c r="D11"/>
  <c r="D12"/>
  <c r="D13"/>
  <c r="D14"/>
  <c r="C5"/>
  <c r="C6"/>
  <c r="C7"/>
  <c r="C8"/>
  <c r="C9"/>
  <c r="C10"/>
  <c r="C11"/>
  <c r="C12"/>
  <c r="C13"/>
  <c r="C14"/>
  <c r="C15"/>
  <c r="C16"/>
  <c r="C17"/>
  <c r="C18"/>
  <c r="C19"/>
  <c r="C20"/>
  <c r="C21"/>
  <c r="C22"/>
  <c r="B5"/>
  <c r="B6"/>
  <c r="B7"/>
  <c r="B8"/>
  <c r="B9"/>
  <c r="B10"/>
  <c r="B11"/>
  <c r="B12"/>
  <c r="B13"/>
  <c r="B14"/>
  <c r="B15"/>
  <c r="B16"/>
  <c r="B17"/>
  <c r="B18"/>
  <c r="B19"/>
  <c r="B20"/>
  <c r="B21"/>
  <c r="B22"/>
  <c r="D7" i="11"/>
  <c r="D7" i="13" s="1"/>
  <c r="G7" i="11"/>
  <c r="J7" i="12"/>
  <c r="C4" i="11"/>
  <c r="C4" i="13" s="1"/>
  <c r="F4" i="11"/>
  <c r="I4" i="12"/>
  <c r="E4" i="11"/>
  <c r="H4" s="1"/>
  <c r="H4" i="12"/>
  <c r="H23" s="1"/>
  <c r="F4" i="13"/>
  <c r="B4"/>
  <c r="J23" i="12"/>
  <c r="G23"/>
  <c r="F23"/>
  <c r="E23"/>
  <c r="D23"/>
  <c r="C23"/>
  <c r="B23"/>
  <c r="H4" i="5"/>
  <c r="H5"/>
  <c r="H6"/>
  <c r="H7"/>
  <c r="H8"/>
  <c r="H9"/>
  <c r="H10"/>
  <c r="H11"/>
  <c r="H12"/>
  <c r="H13"/>
  <c r="H14"/>
  <c r="H15"/>
  <c r="H16"/>
  <c r="H17"/>
  <c r="H18"/>
  <c r="H19"/>
  <c r="H20"/>
  <c r="H21"/>
  <c r="H22"/>
  <c r="I4"/>
  <c r="I5"/>
  <c r="I6"/>
  <c r="I7"/>
  <c r="I8"/>
  <c r="I9"/>
  <c r="I10"/>
  <c r="I11"/>
  <c r="I12"/>
  <c r="I13"/>
  <c r="I14"/>
  <c r="I15"/>
  <c r="I16"/>
  <c r="I17"/>
  <c r="I18"/>
  <c r="I19"/>
  <c r="I20"/>
  <c r="I21"/>
  <c r="I22"/>
  <c r="I4" i="6"/>
  <c r="I5"/>
  <c r="I6"/>
  <c r="I7"/>
  <c r="I8"/>
  <c r="I9"/>
  <c r="I14"/>
  <c r="I13"/>
  <c r="I12"/>
  <c r="I11"/>
  <c r="I10"/>
  <c r="I15"/>
  <c r="I16"/>
  <c r="I17"/>
  <c r="I18"/>
  <c r="I19"/>
  <c r="I20"/>
  <c r="I21"/>
  <c r="I22"/>
  <c r="H4" i="7"/>
  <c r="H5"/>
  <c r="H6"/>
  <c r="H7"/>
  <c r="H8"/>
  <c r="H9"/>
  <c r="H10"/>
  <c r="H11"/>
  <c r="H13"/>
  <c r="H14"/>
  <c r="H15"/>
  <c r="H16"/>
  <c r="H17"/>
  <c r="H18"/>
  <c r="H19"/>
  <c r="H20"/>
  <c r="H21"/>
  <c r="H22"/>
  <c r="I4"/>
  <c r="I5"/>
  <c r="I6"/>
  <c r="I7"/>
  <c r="I8"/>
  <c r="I9"/>
  <c r="I10"/>
  <c r="I11"/>
  <c r="I13"/>
  <c r="I14"/>
  <c r="I15"/>
  <c r="I16"/>
  <c r="I17"/>
  <c r="I18"/>
  <c r="I19"/>
  <c r="I20"/>
  <c r="I21"/>
  <c r="I22"/>
  <c r="I23" s="1"/>
  <c r="H4" i="8"/>
  <c r="H5"/>
  <c r="H6"/>
  <c r="H7"/>
  <c r="H8"/>
  <c r="H9"/>
  <c r="H10"/>
  <c r="H11"/>
  <c r="H12"/>
  <c r="H13"/>
  <c r="H14"/>
  <c r="H15"/>
  <c r="H16"/>
  <c r="H17"/>
  <c r="H18"/>
  <c r="H19"/>
  <c r="H20"/>
  <c r="H21"/>
  <c r="H22"/>
  <c r="I4"/>
  <c r="I5"/>
  <c r="I6"/>
  <c r="I7"/>
  <c r="I8"/>
  <c r="I9"/>
  <c r="I10"/>
  <c r="I11"/>
  <c r="I12"/>
  <c r="I13"/>
  <c r="I14"/>
  <c r="I15"/>
  <c r="I16"/>
  <c r="I17"/>
  <c r="I18"/>
  <c r="I19"/>
  <c r="I20"/>
  <c r="I21"/>
  <c r="I22"/>
  <c r="H4" i="9"/>
  <c r="H5"/>
  <c r="H6"/>
  <c r="H7"/>
  <c r="H8"/>
  <c r="H9"/>
  <c r="H10"/>
  <c r="H11"/>
  <c r="H12"/>
  <c r="H13"/>
  <c r="H14"/>
  <c r="H15"/>
  <c r="H16"/>
  <c r="H17"/>
  <c r="H18"/>
  <c r="H19"/>
  <c r="H20"/>
  <c r="H21"/>
  <c r="H22"/>
  <c r="I4"/>
  <c r="I5"/>
  <c r="I6"/>
  <c r="I7"/>
  <c r="I8"/>
  <c r="I9"/>
  <c r="I10"/>
  <c r="I11"/>
  <c r="I12"/>
  <c r="I13"/>
  <c r="I14"/>
  <c r="I15"/>
  <c r="I16"/>
  <c r="I17"/>
  <c r="I18"/>
  <c r="I19"/>
  <c r="I20"/>
  <c r="I21"/>
  <c r="I22"/>
  <c r="H4" i="10"/>
  <c r="H5"/>
  <c r="H6"/>
  <c r="H7"/>
  <c r="H8"/>
  <c r="H9"/>
  <c r="H10"/>
  <c r="H11"/>
  <c r="H12"/>
  <c r="H13"/>
  <c r="H14"/>
  <c r="H15"/>
  <c r="H16"/>
  <c r="H17"/>
  <c r="H18"/>
  <c r="H19"/>
  <c r="H20"/>
  <c r="H21"/>
  <c r="H22"/>
  <c r="I4"/>
  <c r="I5"/>
  <c r="I6"/>
  <c r="I7"/>
  <c r="I8"/>
  <c r="I9"/>
  <c r="I10"/>
  <c r="I11"/>
  <c r="I12"/>
  <c r="I13"/>
  <c r="I14"/>
  <c r="I15"/>
  <c r="I16"/>
  <c r="I17"/>
  <c r="I18"/>
  <c r="I19"/>
  <c r="I20"/>
  <c r="I21"/>
  <c r="I22"/>
  <c r="G23" i="11"/>
  <c r="E23"/>
  <c r="C23"/>
  <c r="J7" i="10"/>
  <c r="J8"/>
  <c r="J9"/>
  <c r="J10"/>
  <c r="J11"/>
  <c r="J12"/>
  <c r="J13"/>
  <c r="J14"/>
  <c r="G23"/>
  <c r="F23"/>
  <c r="E23"/>
  <c r="D23"/>
  <c r="C23"/>
  <c r="B23"/>
  <c r="J7" i="9"/>
  <c r="J8"/>
  <c r="J9"/>
  <c r="J10"/>
  <c r="J11"/>
  <c r="J12"/>
  <c r="J13"/>
  <c r="J14"/>
  <c r="G23"/>
  <c r="F23"/>
  <c r="E23"/>
  <c r="D23"/>
  <c r="C23"/>
  <c r="B23"/>
  <c r="J7" i="8"/>
  <c r="J8"/>
  <c r="J9"/>
  <c r="J10"/>
  <c r="J11"/>
  <c r="J12"/>
  <c r="J13"/>
  <c r="J14"/>
  <c r="G23"/>
  <c r="F23"/>
  <c r="E23"/>
  <c r="D23"/>
  <c r="C23"/>
  <c r="B23"/>
  <c r="J7" i="7"/>
  <c r="J8"/>
  <c r="J9"/>
  <c r="J10"/>
  <c r="J11"/>
  <c r="J12"/>
  <c r="J13"/>
  <c r="J14"/>
  <c r="G23"/>
  <c r="F23"/>
  <c r="E23"/>
  <c r="D23"/>
  <c r="C23"/>
  <c r="B23"/>
  <c r="J7" i="6"/>
  <c r="J8"/>
  <c r="J9"/>
  <c r="J10"/>
  <c r="J11"/>
  <c r="J12"/>
  <c r="J13"/>
  <c r="J14"/>
  <c r="G23"/>
  <c r="F23"/>
  <c r="E23"/>
  <c r="D23"/>
  <c r="C23"/>
  <c r="B23"/>
  <c r="J7" i="5"/>
  <c r="J8"/>
  <c r="J9"/>
  <c r="J10"/>
  <c r="J11"/>
  <c r="J12"/>
  <c r="J13"/>
  <c r="J14"/>
  <c r="G23"/>
  <c r="F23"/>
  <c r="E23"/>
  <c r="D23"/>
  <c r="C23"/>
  <c r="B23"/>
  <c r="J23" i="4"/>
  <c r="G23"/>
  <c r="F23"/>
  <c r="E23"/>
  <c r="D23"/>
  <c r="H4" i="3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I4"/>
  <c r="I5"/>
  <c r="I6"/>
  <c r="I7"/>
  <c r="I8"/>
  <c r="I9"/>
  <c r="I10"/>
  <c r="I11"/>
  <c r="I12"/>
  <c r="I13"/>
  <c r="I14"/>
  <c r="I15"/>
  <c r="I16"/>
  <c r="I17"/>
  <c r="I18"/>
  <c r="I19"/>
  <c r="I20"/>
  <c r="I21"/>
  <c r="I22"/>
  <c r="J7"/>
  <c r="J8"/>
  <c r="J9"/>
  <c r="J10"/>
  <c r="J11"/>
  <c r="J12"/>
  <c r="J13"/>
  <c r="J14"/>
  <c r="G23"/>
  <c r="F23"/>
  <c r="E23"/>
  <c r="D23"/>
  <c r="C23"/>
  <c r="B23"/>
  <c r="H4" i="2"/>
  <c r="H5"/>
  <c r="H6"/>
  <c r="H7"/>
  <c r="H8"/>
  <c r="H9"/>
  <c r="H10"/>
  <c r="H11"/>
  <c r="H12"/>
  <c r="H13"/>
  <c r="H14"/>
  <c r="H15"/>
  <c r="H16"/>
  <c r="H17"/>
  <c r="H18"/>
  <c r="H19"/>
  <c r="H20"/>
  <c r="H21"/>
  <c r="H22"/>
  <c r="I4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J7"/>
  <c r="J8"/>
  <c r="J9"/>
  <c r="J10"/>
  <c r="J11"/>
  <c r="J12"/>
  <c r="J13"/>
  <c r="J14"/>
  <c r="J23" s="1"/>
  <c r="G23"/>
  <c r="F23"/>
  <c r="E23"/>
  <c r="D23"/>
  <c r="C23"/>
  <c r="B23"/>
  <c r="J7" i="1"/>
  <c r="J8"/>
  <c r="J9"/>
  <c r="J10"/>
  <c r="J11"/>
  <c r="J12"/>
  <c r="J13"/>
  <c r="I4"/>
  <c r="I5"/>
  <c r="I6"/>
  <c r="I7"/>
  <c r="I8"/>
  <c r="I9"/>
  <c r="I10"/>
  <c r="I11"/>
  <c r="I12"/>
  <c r="I13"/>
  <c r="I14"/>
  <c r="I15"/>
  <c r="I16"/>
  <c r="I17"/>
  <c r="I18"/>
  <c r="I19"/>
  <c r="I20"/>
  <c r="I21"/>
  <c r="I22"/>
  <c r="H4"/>
  <c r="H5"/>
  <c r="H6"/>
  <c r="H7"/>
  <c r="H8"/>
  <c r="H9"/>
  <c r="H10"/>
  <c r="H11"/>
  <c r="H12"/>
  <c r="H13"/>
  <c r="H14"/>
  <c r="H15"/>
  <c r="H16"/>
  <c r="H17"/>
  <c r="H18"/>
  <c r="H19"/>
  <c r="H20"/>
  <c r="H21"/>
  <c r="H22"/>
  <c r="G23"/>
  <c r="F23"/>
  <c r="E23"/>
  <c r="D23"/>
  <c r="C23"/>
  <c r="B23"/>
  <c r="H4" i="14"/>
  <c r="N4" s="1"/>
  <c r="B23"/>
  <c r="I8"/>
  <c r="O8" s="1"/>
  <c r="U8" s="1"/>
  <c r="G7" i="13"/>
  <c r="G23" s="1"/>
  <c r="E117" i="15" l="1"/>
  <c r="E122" s="1"/>
  <c r="D49"/>
  <c r="F117"/>
  <c r="F122" s="1"/>
  <c r="B23" i="16"/>
  <c r="D122" i="15"/>
  <c r="J23" i="5"/>
  <c r="F23" i="11"/>
  <c r="F23" i="14"/>
  <c r="C23"/>
  <c r="I23" i="5"/>
  <c r="B23" i="11"/>
  <c r="H23" i="5"/>
  <c r="B27" s="1"/>
  <c r="J23" i="1"/>
  <c r="I23"/>
  <c r="H23"/>
  <c r="D23" i="11"/>
  <c r="J23" i="8"/>
  <c r="I23"/>
  <c r="H23"/>
  <c r="F23" i="13"/>
  <c r="E23" i="14"/>
  <c r="J14" i="11"/>
  <c r="J12"/>
  <c r="J23" i="7"/>
  <c r="J10" i="11"/>
  <c r="J10" i="13" s="1"/>
  <c r="H23" i="7"/>
  <c r="B27" s="1"/>
  <c r="J23" i="10"/>
  <c r="I23"/>
  <c r="H15" i="14"/>
  <c r="N15" s="1"/>
  <c r="H14"/>
  <c r="H23" i="10"/>
  <c r="J14" i="13"/>
  <c r="J12"/>
  <c r="I23" i="12"/>
  <c r="B27" s="1"/>
  <c r="L23" i="14"/>
  <c r="K23"/>
  <c r="K27" s="1"/>
  <c r="H5" i="13"/>
  <c r="J23" i="16"/>
  <c r="I23"/>
  <c r="H23"/>
  <c r="I23" i="9"/>
  <c r="J23"/>
  <c r="D23" i="14"/>
  <c r="I6"/>
  <c r="O6" s="1"/>
  <c r="I7" i="11"/>
  <c r="I7" i="13" s="1"/>
  <c r="I16" i="14"/>
  <c r="O16" s="1"/>
  <c r="I17"/>
  <c r="O17" s="1"/>
  <c r="U17" s="1"/>
  <c r="I19"/>
  <c r="O19" s="1"/>
  <c r="I21"/>
  <c r="O21" s="1"/>
  <c r="U21" s="1"/>
  <c r="I22" i="11"/>
  <c r="I22" i="13" s="1"/>
  <c r="H23" i="9"/>
  <c r="B27" s="1"/>
  <c r="H15" i="11"/>
  <c r="H15" i="13" s="1"/>
  <c r="J23" i="3"/>
  <c r="I23"/>
  <c r="B27" s="1"/>
  <c r="I22" i="4"/>
  <c r="R22" i="14" s="1"/>
  <c r="I19" i="4"/>
  <c r="R19" i="14" s="1"/>
  <c r="I18" i="4"/>
  <c r="R18" i="14" s="1"/>
  <c r="I14" i="4"/>
  <c r="R14" i="14" s="1"/>
  <c r="I10" i="4"/>
  <c r="R10" i="14" s="1"/>
  <c r="I7" i="4"/>
  <c r="R7" i="14" s="1"/>
  <c r="I6" i="4"/>
  <c r="R6" i="14" s="1"/>
  <c r="H23" i="2"/>
  <c r="B27" s="1"/>
  <c r="B23" i="4"/>
  <c r="H4"/>
  <c r="Q4" i="14" s="1"/>
  <c r="T4" s="1"/>
  <c r="J23" i="6"/>
  <c r="J7" i="11"/>
  <c r="J7" i="13" s="1"/>
  <c r="I22" i="14"/>
  <c r="O22" s="1"/>
  <c r="I20"/>
  <c r="O20" s="1"/>
  <c r="I18"/>
  <c r="O18" s="1"/>
  <c r="I15"/>
  <c r="O15" s="1"/>
  <c r="I11"/>
  <c r="O11" s="1"/>
  <c r="I9" i="11"/>
  <c r="I9" i="13" s="1"/>
  <c r="I9" i="14"/>
  <c r="O9" s="1"/>
  <c r="I6" i="11"/>
  <c r="I6" i="13" s="1"/>
  <c r="I5" i="14"/>
  <c r="O5" s="1"/>
  <c r="I23" i="6"/>
  <c r="H22" i="14"/>
  <c r="H18"/>
  <c r="B23" i="13"/>
  <c r="H23" i="6"/>
  <c r="H16" i="14"/>
  <c r="H11" i="11"/>
  <c r="H11" i="13" s="1"/>
  <c r="H10" i="14"/>
  <c r="H9" i="11"/>
  <c r="H9" i="13" s="1"/>
  <c r="H9" i="14"/>
  <c r="N9" s="1"/>
  <c r="H7" i="11"/>
  <c r="H7" i="13" s="1"/>
  <c r="B26" i="14"/>
  <c r="H4" i="13"/>
  <c r="N22" i="14"/>
  <c r="N18"/>
  <c r="N16"/>
  <c r="N14"/>
  <c r="N10"/>
  <c r="N6"/>
  <c r="N8"/>
  <c r="B27" i="10"/>
  <c r="J8" i="11"/>
  <c r="J8" i="13" s="1"/>
  <c r="I4" i="11"/>
  <c r="I4" i="13" s="1"/>
  <c r="E4"/>
  <c r="E23" s="1"/>
  <c r="C23"/>
  <c r="D23"/>
  <c r="H22" i="11"/>
  <c r="H22" i="13" s="1"/>
  <c r="J13" i="14"/>
  <c r="P13" s="1"/>
  <c r="V13" s="1"/>
  <c r="J9"/>
  <c r="P9" s="1"/>
  <c r="V9" s="1"/>
  <c r="I14"/>
  <c r="O14" s="1"/>
  <c r="H19" i="11"/>
  <c r="H19" i="13" s="1"/>
  <c r="H17" i="11"/>
  <c r="H17" i="13" s="1"/>
  <c r="H14" i="11"/>
  <c r="H14" i="13" s="1"/>
  <c r="J11" i="14"/>
  <c r="P11" s="1"/>
  <c r="V11" s="1"/>
  <c r="J10"/>
  <c r="P10" s="1"/>
  <c r="V10" s="1"/>
  <c r="I12"/>
  <c r="O12" s="1"/>
  <c r="H21" i="11"/>
  <c r="H21" i="13" s="1"/>
  <c r="H18" i="11"/>
  <c r="H18" i="13" s="1"/>
  <c r="H13" i="11"/>
  <c r="H13" i="13" s="1"/>
  <c r="H10" i="11"/>
  <c r="H10" i="13" s="1"/>
  <c r="I20" i="11"/>
  <c r="I20" i="13" s="1"/>
  <c r="I18" i="11"/>
  <c r="I18" i="13" s="1"/>
  <c r="I16" i="11"/>
  <c r="I16" i="13" s="1"/>
  <c r="I14" i="11"/>
  <c r="I14" i="13" s="1"/>
  <c r="I12" i="11"/>
  <c r="I12" i="13" s="1"/>
  <c r="I10" i="11"/>
  <c r="I10" i="13" s="1"/>
  <c r="J14" i="14"/>
  <c r="P14" s="1"/>
  <c r="V14" s="1"/>
  <c r="J8"/>
  <c r="P8" s="1"/>
  <c r="V8" s="1"/>
  <c r="J7"/>
  <c r="H20"/>
  <c r="N20" s="1"/>
  <c r="H19"/>
  <c r="N19" s="1"/>
  <c r="H12"/>
  <c r="N12" s="1"/>
  <c r="I21" i="11"/>
  <c r="I21" i="13" s="1"/>
  <c r="I19" i="11"/>
  <c r="I19" i="13" s="1"/>
  <c r="I17" i="11"/>
  <c r="I17" i="13" s="1"/>
  <c r="I15" i="11"/>
  <c r="I15" i="13" s="1"/>
  <c r="I13" i="11"/>
  <c r="I13" i="13" s="1"/>
  <c r="I11" i="11"/>
  <c r="I11" i="13" s="1"/>
  <c r="I8" i="11"/>
  <c r="I8" i="13" s="1"/>
  <c r="I5" i="11"/>
  <c r="J13"/>
  <c r="J13" i="13" s="1"/>
  <c r="J11" i="11"/>
  <c r="J11" i="13" s="1"/>
  <c r="J9" i="11"/>
  <c r="J9" i="13" s="1"/>
  <c r="G23" i="14"/>
  <c r="J12"/>
  <c r="P12" s="1"/>
  <c r="V12" s="1"/>
  <c r="U9"/>
  <c r="H21"/>
  <c r="N21" s="1"/>
  <c r="T21" s="1"/>
  <c r="H17"/>
  <c r="N17" s="1"/>
  <c r="T17" s="1"/>
  <c r="H13"/>
  <c r="N13" s="1"/>
  <c r="I13"/>
  <c r="O13" s="1"/>
  <c r="U13" s="1"/>
  <c r="I10"/>
  <c r="O10" s="1"/>
  <c r="U10" s="1"/>
  <c r="I7"/>
  <c r="O7" s="1"/>
  <c r="U7" s="1"/>
  <c r="I4"/>
  <c r="O4" s="1"/>
  <c r="H20" i="11"/>
  <c r="H20" i="13" s="1"/>
  <c r="H16" i="11"/>
  <c r="H16" i="13" s="1"/>
  <c r="H12" i="11"/>
  <c r="H12" i="13" s="1"/>
  <c r="H8" i="11"/>
  <c r="H8" i="13" s="1"/>
  <c r="C23" i="4"/>
  <c r="I16"/>
  <c r="R16" i="14" s="1"/>
  <c r="I12" i="4"/>
  <c r="R12" i="14" s="1"/>
  <c r="U12" s="1"/>
  <c r="I4" i="4"/>
  <c r="H20"/>
  <c r="Q20" i="14" s="1"/>
  <c r="H19" i="4"/>
  <c r="Q19" i="14" s="1"/>
  <c r="T19" s="1"/>
  <c r="H16" i="4"/>
  <c r="Q16" i="14" s="1"/>
  <c r="H15" i="4"/>
  <c r="Q15" i="14" s="1"/>
  <c r="H12" i="4"/>
  <c r="Q12" i="14" s="1"/>
  <c r="H11" i="4"/>
  <c r="Q11" i="14" s="1"/>
  <c r="T11" s="1"/>
  <c r="H8" i="4"/>
  <c r="Q8" i="14" s="1"/>
  <c r="H5" i="4"/>
  <c r="T7" i="14"/>
  <c r="T10"/>
  <c r="U11"/>
  <c r="T22"/>
  <c r="T18"/>
  <c r="T14"/>
  <c r="U15"/>
  <c r="U5"/>
  <c r="I5" i="13"/>
  <c r="R4" i="14"/>
  <c r="Q5"/>
  <c r="N5"/>
  <c r="S23"/>
  <c r="T6"/>
  <c r="T16"/>
  <c r="T13"/>
  <c r="T12"/>
  <c r="P7"/>
  <c r="T8"/>
  <c r="T9"/>
  <c r="U22"/>
  <c r="U20"/>
  <c r="U18"/>
  <c r="U14"/>
  <c r="U6"/>
  <c r="U19" l="1"/>
  <c r="I23" i="4"/>
  <c r="R23" i="14" s="1"/>
  <c r="B27" i="1"/>
  <c r="T20" i="14"/>
  <c r="T15"/>
  <c r="H23" i="4"/>
  <c r="Q23" i="14" s="1"/>
  <c r="G27" s="1"/>
  <c r="J23"/>
  <c r="B27" i="8"/>
  <c r="J23" i="13"/>
  <c r="J23" i="11"/>
  <c r="B27" i="16"/>
  <c r="U16" i="14"/>
  <c r="I23" i="13"/>
  <c r="B27" i="6"/>
  <c r="B27" i="11" s="1"/>
  <c r="I23"/>
  <c r="I23" i="14"/>
  <c r="H23"/>
  <c r="H23" i="13"/>
  <c r="H23" i="11"/>
  <c r="T5" i="14"/>
  <c r="V7"/>
  <c r="P23"/>
  <c r="V23" s="1"/>
  <c r="O23"/>
  <c r="U4"/>
  <c r="N23"/>
  <c r="U23" l="1"/>
  <c r="B27" i="4"/>
  <c r="B27" i="13"/>
  <c r="G30" i="14"/>
  <c r="B30"/>
  <c r="T23"/>
  <c r="B27" l="1"/>
</calcChain>
</file>

<file path=xl/sharedStrings.xml><?xml version="1.0" encoding="utf-8"?>
<sst xmlns="http://schemas.openxmlformats.org/spreadsheetml/2006/main" count="713" uniqueCount="185">
  <si>
    <t xml:space="preserve">سن و جنس </t>
  </si>
  <si>
    <t>اصلي</t>
  </si>
  <si>
    <t>قمر</t>
  </si>
  <si>
    <t xml:space="preserve">كل </t>
  </si>
  <si>
    <t>مرد</t>
  </si>
  <si>
    <t xml:space="preserve">زن </t>
  </si>
  <si>
    <t>زنان شوهردار</t>
  </si>
  <si>
    <t>كمتر از يكسال</t>
  </si>
  <si>
    <t xml:space="preserve">يك تا 4 سال </t>
  </si>
  <si>
    <t xml:space="preserve">5- 9  سال </t>
  </si>
  <si>
    <t xml:space="preserve">10 -14   سال </t>
  </si>
  <si>
    <t xml:space="preserve">15 -19 سال </t>
  </si>
  <si>
    <t xml:space="preserve">20 -24  سال </t>
  </si>
  <si>
    <t xml:space="preserve">25 -29  سال </t>
  </si>
  <si>
    <t xml:space="preserve">30 - 34  سال </t>
  </si>
  <si>
    <t xml:space="preserve">35 - 39 سال  </t>
  </si>
  <si>
    <t xml:space="preserve">40 -  44 سال </t>
  </si>
  <si>
    <t xml:space="preserve">45- 49 سال </t>
  </si>
  <si>
    <t xml:space="preserve">50 - 54 سال </t>
  </si>
  <si>
    <t xml:space="preserve">55 - 59 سال </t>
  </si>
  <si>
    <t xml:space="preserve">60 - 64 سال </t>
  </si>
  <si>
    <t>65 - 69  سال</t>
  </si>
  <si>
    <t xml:space="preserve">70- 74 سال </t>
  </si>
  <si>
    <t xml:space="preserve">75 - 79 سال </t>
  </si>
  <si>
    <t xml:space="preserve">80 - 84 سال </t>
  </si>
  <si>
    <t xml:space="preserve">85  بالاتر از   </t>
  </si>
  <si>
    <t xml:space="preserve">جمع </t>
  </si>
  <si>
    <t xml:space="preserve">تعداد كل خانوار </t>
  </si>
  <si>
    <t xml:space="preserve">تعداد كل جمعيت </t>
  </si>
  <si>
    <t xml:space="preserve">كل خانه هاي بهداشت </t>
  </si>
  <si>
    <t>سياري</t>
  </si>
  <si>
    <t>شهري</t>
  </si>
  <si>
    <t>جمع روستايي</t>
  </si>
  <si>
    <t xml:space="preserve">شهري </t>
  </si>
  <si>
    <t xml:space="preserve">شهرستان </t>
  </si>
  <si>
    <t xml:space="preserve">تعداد خانوار </t>
  </si>
  <si>
    <t xml:space="preserve">تعداد جمعيت </t>
  </si>
  <si>
    <t xml:space="preserve">                                                                                                                        جمع بندي زيج حياتي شهرستان جوانرود در سال 87 </t>
  </si>
  <si>
    <t>تعداد خانوار</t>
  </si>
  <si>
    <t xml:space="preserve">سياري </t>
  </si>
  <si>
    <t xml:space="preserve">نام روستا </t>
  </si>
  <si>
    <t xml:space="preserve">مرد </t>
  </si>
  <si>
    <t xml:space="preserve">صفي آباد </t>
  </si>
  <si>
    <t xml:space="preserve">سرود سفلي </t>
  </si>
  <si>
    <t>سرود عليا</t>
  </si>
  <si>
    <t xml:space="preserve">رديف </t>
  </si>
  <si>
    <t xml:space="preserve">تركه پان </t>
  </si>
  <si>
    <t xml:space="preserve">كلي </t>
  </si>
  <si>
    <t xml:space="preserve">بياشوش </t>
  </si>
  <si>
    <t xml:space="preserve">شهرك بياشوش </t>
  </si>
  <si>
    <t xml:space="preserve">ساروخان </t>
  </si>
  <si>
    <t xml:space="preserve">علي آباد كهنه </t>
  </si>
  <si>
    <t xml:space="preserve">كاني گل عليا </t>
  </si>
  <si>
    <t xml:space="preserve">كاني گل سفلي </t>
  </si>
  <si>
    <t xml:space="preserve">عزيز آباد </t>
  </si>
  <si>
    <t xml:space="preserve">محمود آباد </t>
  </si>
  <si>
    <t xml:space="preserve">تركه سفلي </t>
  </si>
  <si>
    <t xml:space="preserve">تپه بور </t>
  </si>
  <si>
    <t xml:space="preserve">تركه عليا </t>
  </si>
  <si>
    <t xml:space="preserve">خوشمكان سفلي </t>
  </si>
  <si>
    <t xml:space="preserve">خوشمكان عليا </t>
  </si>
  <si>
    <t xml:space="preserve">خانم آباد </t>
  </si>
  <si>
    <t xml:space="preserve">مله آواره ميركي </t>
  </si>
  <si>
    <t xml:space="preserve">لاباغ ميركي </t>
  </si>
  <si>
    <t xml:space="preserve">چشمه سفيد </t>
  </si>
  <si>
    <t xml:space="preserve">كاني گوهر </t>
  </si>
  <si>
    <t xml:space="preserve">كاني ساتيار </t>
  </si>
  <si>
    <t xml:space="preserve">ماساندر </t>
  </si>
  <si>
    <t xml:space="preserve">علي يعقوب </t>
  </si>
  <si>
    <t>كولسه</t>
  </si>
  <si>
    <t xml:space="preserve">علي آباد ساسل </t>
  </si>
  <si>
    <t xml:space="preserve">بادكان </t>
  </si>
  <si>
    <t xml:space="preserve">فولادي سفلي </t>
  </si>
  <si>
    <t xml:space="preserve">فولادي عليا </t>
  </si>
  <si>
    <t xml:space="preserve">ده عباس </t>
  </si>
  <si>
    <t xml:space="preserve">ده حاج علي </t>
  </si>
  <si>
    <t xml:space="preserve">درويش اعظم </t>
  </si>
  <si>
    <t xml:space="preserve">برده ره ش بازان </t>
  </si>
  <si>
    <t xml:space="preserve">فيات كيكن </t>
  </si>
  <si>
    <t xml:space="preserve">ده رش </t>
  </si>
  <si>
    <t xml:space="preserve">ياري </t>
  </si>
  <si>
    <t xml:space="preserve">كوري </t>
  </si>
  <si>
    <t xml:space="preserve">نوروز آباد </t>
  </si>
  <si>
    <t xml:space="preserve">ده سرخ </t>
  </si>
  <si>
    <t xml:space="preserve">گلباغي </t>
  </si>
  <si>
    <t xml:space="preserve">گله اي </t>
  </si>
  <si>
    <t xml:space="preserve">نوئيل </t>
  </si>
  <si>
    <t xml:space="preserve">شروينه </t>
  </si>
  <si>
    <t xml:space="preserve">دهتوت </t>
  </si>
  <si>
    <t xml:space="preserve">گردك </t>
  </si>
  <si>
    <t xml:space="preserve">هوز سيد مراد </t>
  </si>
  <si>
    <t xml:space="preserve">بيوله </t>
  </si>
  <si>
    <t xml:space="preserve">گنداب </t>
  </si>
  <si>
    <t xml:space="preserve">سرخبان سفلي </t>
  </si>
  <si>
    <t xml:space="preserve">سرخبان عليا </t>
  </si>
  <si>
    <t xml:space="preserve">سفيد برگ </t>
  </si>
  <si>
    <t xml:space="preserve">بيوند سفلي </t>
  </si>
  <si>
    <t xml:space="preserve">بيوند عليا </t>
  </si>
  <si>
    <t xml:space="preserve">زيران </t>
  </si>
  <si>
    <t xml:space="preserve">هشت پشوله </t>
  </si>
  <si>
    <t xml:space="preserve">هانولان </t>
  </si>
  <si>
    <t xml:space="preserve">پوئينه </t>
  </si>
  <si>
    <t xml:space="preserve">زلان </t>
  </si>
  <si>
    <t xml:space="preserve">چم زلان </t>
  </si>
  <si>
    <t xml:space="preserve">باني ميران </t>
  </si>
  <si>
    <t>چشمه نزار عليا</t>
  </si>
  <si>
    <t xml:space="preserve">چشمه نزار سفلي </t>
  </si>
  <si>
    <t xml:space="preserve">سراب بس </t>
  </si>
  <si>
    <t xml:space="preserve">سراب برد زنجير </t>
  </si>
  <si>
    <t xml:space="preserve">هواندران </t>
  </si>
  <si>
    <t>گندابي (گناني )</t>
  </si>
  <si>
    <t xml:space="preserve">سياران نهراب </t>
  </si>
  <si>
    <t xml:space="preserve">طايفه داود </t>
  </si>
  <si>
    <t xml:space="preserve">باني گمكان </t>
  </si>
  <si>
    <t>تازه آباد عزيز</t>
  </si>
  <si>
    <t xml:space="preserve">ده رش نهراب </t>
  </si>
  <si>
    <t xml:space="preserve">باني گلان </t>
  </si>
  <si>
    <t xml:space="preserve">مله ترشكه </t>
  </si>
  <si>
    <t xml:space="preserve">مزران </t>
  </si>
  <si>
    <t xml:space="preserve">پاوناران </t>
  </si>
  <si>
    <t>ميرعبدلي سفلي</t>
  </si>
  <si>
    <t xml:space="preserve">مير عبدلي عليا </t>
  </si>
  <si>
    <t xml:space="preserve">كلاش لولم </t>
  </si>
  <si>
    <t xml:space="preserve">كلاش لمه </t>
  </si>
  <si>
    <t>كلاش باغان (قوه)</t>
  </si>
  <si>
    <t>كلاش باغان (گويله)</t>
  </si>
  <si>
    <t xml:space="preserve">مله ره ش </t>
  </si>
  <si>
    <t xml:space="preserve">داره ره‌ش </t>
  </si>
  <si>
    <t xml:space="preserve">لا قلعه </t>
  </si>
  <si>
    <t xml:space="preserve">باني لوان </t>
  </si>
  <si>
    <t xml:space="preserve">دره ياب </t>
  </si>
  <si>
    <t xml:space="preserve">دره رزان </t>
  </si>
  <si>
    <t xml:space="preserve">مره تا </t>
  </si>
  <si>
    <t xml:space="preserve">دولتا </t>
  </si>
  <si>
    <t xml:space="preserve">ده كهن </t>
  </si>
  <si>
    <t>كلاش هوش</t>
  </si>
  <si>
    <t xml:space="preserve">دروله بالا </t>
  </si>
  <si>
    <t xml:space="preserve">دروله پايين </t>
  </si>
  <si>
    <t xml:space="preserve">مله ره‌ش </t>
  </si>
  <si>
    <t xml:space="preserve">كولسه امين </t>
  </si>
  <si>
    <t>پسه خور</t>
  </si>
  <si>
    <t xml:space="preserve">ايمان </t>
  </si>
  <si>
    <t xml:space="preserve">قين سخت </t>
  </si>
  <si>
    <t>كلور</t>
  </si>
  <si>
    <r>
      <t xml:space="preserve">تهيه   و تنظيم       :  واحد   آمار   مركز    بهداشت   شهرستان   جوانرود    -  اميني   </t>
    </r>
    <r>
      <rPr>
        <b/>
        <sz val="14"/>
        <rFont val="IranNastaliq"/>
        <family val="1"/>
      </rPr>
      <t xml:space="preserve"> </t>
    </r>
  </si>
  <si>
    <t>خانه بهداشت (بدون سياري)</t>
  </si>
  <si>
    <t>روستايي (خانه بهداشت +سياري )</t>
  </si>
  <si>
    <t xml:space="preserve">جمع روستاهاي مركز شماره يك </t>
  </si>
  <si>
    <t>جمع روستاهاي  تحت پوشش مركز شماره سه</t>
  </si>
  <si>
    <t>جمع روستاهاي تحت پوشش مركز شماره دو</t>
  </si>
  <si>
    <t>جمع روستاهاي تحت پوشش مركز شروينه</t>
  </si>
  <si>
    <t>جمع روستاهاي تحت پوشش مركز زلان</t>
  </si>
  <si>
    <t>جمع روستاهاي تحت پوشش مركز مزران</t>
  </si>
  <si>
    <t xml:space="preserve">قلعه جي عليا </t>
  </si>
  <si>
    <t xml:space="preserve">قلعه جي سفلي </t>
  </si>
  <si>
    <t>جمع روستاهاي تحت پوشش مركز شماره 3</t>
  </si>
  <si>
    <t>جمع روستاهاي تحت پوشش مركز شماره 2</t>
  </si>
  <si>
    <t>جمع روستاهاي تحت پوشش مركز شماره 1</t>
  </si>
  <si>
    <t xml:space="preserve">جمع شماره يك شهري </t>
  </si>
  <si>
    <t>جمع شماره 2 شهري</t>
  </si>
  <si>
    <t xml:space="preserve">جمع شماره 3 شهري </t>
  </si>
  <si>
    <t xml:space="preserve">جمع كل شهري </t>
  </si>
  <si>
    <t xml:space="preserve">جمع كل شهرستان </t>
  </si>
  <si>
    <t xml:space="preserve">جوانرود </t>
  </si>
  <si>
    <t xml:space="preserve">زيج حياتي منطقه سياري كلاش هوش از توابع شهرستان جوانرود در سال 89 </t>
  </si>
  <si>
    <t xml:space="preserve">تهيه   و تنظيم       :  واحد   آمار   مركز    بهداشت   شهرستان   جوانرود   </t>
  </si>
  <si>
    <t>در سال 89</t>
  </si>
  <si>
    <t xml:space="preserve">جمع بندي زيج حياتي مناطق روستايي (خانه بهداشت + سياري ) شهرستان جوانرود در سال 89 </t>
  </si>
  <si>
    <t xml:space="preserve">زيج حياتي مركز بهداشتي درماني - شهري  شماره يك جوانرود در سال 89 </t>
  </si>
  <si>
    <t xml:space="preserve">زيج حياتي مركز بهداشتي درماني  شهري شماره دو جوانرود در سال 89  </t>
  </si>
  <si>
    <t xml:space="preserve">زيج حياتي مركز بهداشتي درماني شماره سه شهري جوانرود در سال 89 </t>
  </si>
  <si>
    <t xml:space="preserve">جمع بندي زيج حياتي مراكز شهري در سال 89  </t>
  </si>
  <si>
    <t xml:space="preserve">زيج حياتي مركز بهداشتي درماني - روستايي  شماره يك جوانرود در سال 89 </t>
  </si>
  <si>
    <t xml:space="preserve">زيج حياتي مركز بهداشتي درماني - روستايي شماره دو جوانرود در سال 89 </t>
  </si>
  <si>
    <t xml:space="preserve">زيج حياتي مركز بهداشتي درماني - روستايي شماره سه جوانرود در سال 89 </t>
  </si>
  <si>
    <t xml:space="preserve">زيج حياتي مركز بهداشتي درماني - روستايي شروينه جوانرود در سال 89 </t>
  </si>
  <si>
    <t xml:space="preserve">زيج حياتي مركز بهداشتي درماني - روستايي زلان  جوانرود در سال 89 </t>
  </si>
  <si>
    <t>زيج حياتي مركز بهداشتي درماني - روستايي مزران  جوانرود در سال 89 -ببدون احتساب سياري كلاش  هوش</t>
  </si>
  <si>
    <t xml:space="preserve">جمع بندي زيج حياتي خانه هاي بهداشت در سال 89 </t>
  </si>
  <si>
    <t>زيج حياتي مركز بهداشتي درماني - روستايي مزران  جوانرود در سال 89 -با احتساب سياري كلاش  هوش</t>
  </si>
  <si>
    <t xml:space="preserve">جمع كل روستايي </t>
  </si>
  <si>
    <t>جمعيت روستاهاي شهرستان جوانرود در ابتداي سال 89</t>
  </si>
  <si>
    <t xml:space="preserve">تهيه   و تنظيم       :  واحد   آمار   مركز    بهداشت   شهرستان   جوانرود    </t>
  </si>
  <si>
    <r>
      <t xml:space="preserve">تهيه   و تنظيم       :  واحد   آمار   مركز    بهداشت   شهرستان   جوانرود      </t>
    </r>
    <r>
      <rPr>
        <b/>
        <sz val="14"/>
        <rFont val="IranNastaliq"/>
        <family val="1"/>
      </rPr>
      <t xml:space="preserve"> </t>
    </r>
  </si>
  <si>
    <r>
      <t xml:space="preserve">تهيه   و تنظيم       :  واحد   آمار   مركز    بهداشت   شهرستان   جوانرود     </t>
    </r>
    <r>
      <rPr>
        <b/>
        <sz val="14"/>
        <rFont val="IranNastaliq"/>
        <family val="1"/>
      </rPr>
      <t xml:space="preserve"> </t>
    </r>
  </si>
</sst>
</file>

<file path=xl/styles.xml><?xml version="1.0" encoding="utf-8"?>
<styleSheet xmlns="http://schemas.openxmlformats.org/spreadsheetml/2006/main">
  <fonts count="22">
    <font>
      <sz val="10"/>
      <name val="Arial"/>
      <charset val="178"/>
    </font>
    <font>
      <b/>
      <sz val="10"/>
      <name val="2  Zar"/>
      <charset val="178"/>
    </font>
    <font>
      <sz val="8"/>
      <name val="Arial"/>
      <charset val="178"/>
    </font>
    <font>
      <b/>
      <sz val="12"/>
      <name val="2  Zar"/>
      <charset val="178"/>
    </font>
    <font>
      <b/>
      <sz val="14"/>
      <name val="2  Zar"/>
      <charset val="178"/>
    </font>
    <font>
      <sz val="14"/>
      <name val="2  Titr"/>
      <charset val="178"/>
    </font>
    <font>
      <sz val="14"/>
      <name val="Arial"/>
      <charset val="178"/>
    </font>
    <font>
      <sz val="10"/>
      <name val="2  Zar"/>
      <charset val="178"/>
    </font>
    <font>
      <b/>
      <sz val="9"/>
      <name val="2  Zar"/>
      <charset val="178"/>
    </font>
    <font>
      <b/>
      <sz val="10"/>
      <name val="2  Titr"/>
      <charset val="178"/>
    </font>
    <font>
      <sz val="10"/>
      <name val="2  Titr"/>
      <charset val="178"/>
    </font>
    <font>
      <b/>
      <sz val="11"/>
      <name val="2  Zar"/>
      <charset val="178"/>
    </font>
    <font>
      <b/>
      <sz val="10"/>
      <name val="2  Yagut"/>
      <charset val="178"/>
    </font>
    <font>
      <b/>
      <sz val="12"/>
      <name val="2  Yagut"/>
      <charset val="178"/>
    </font>
    <font>
      <b/>
      <sz val="11"/>
      <name val="2  Yagut"/>
      <charset val="178"/>
    </font>
    <font>
      <sz val="14"/>
      <name val="IranNastaliq"/>
      <family val="1"/>
    </font>
    <font>
      <b/>
      <sz val="20"/>
      <name val="IranNastaliq"/>
      <family val="1"/>
    </font>
    <font>
      <b/>
      <sz val="14"/>
      <name val="IranNastaliq"/>
      <family val="1"/>
    </font>
    <font>
      <sz val="12"/>
      <name val="2  Titr"/>
      <charset val="178"/>
    </font>
    <font>
      <b/>
      <sz val="8"/>
      <name val="2  Zar"/>
      <charset val="178"/>
    </font>
    <font>
      <b/>
      <sz val="8"/>
      <name val="2  Titr"/>
      <charset val="178"/>
    </font>
    <font>
      <b/>
      <sz val="9"/>
      <name val="2  Yagut"/>
      <charset val="178"/>
    </font>
  </fonts>
  <fills count="12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right" readingOrder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right"/>
    </xf>
    <xf numFmtId="0" fontId="0" fillId="0" borderId="0" xfId="0" applyBorder="1"/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/>
    <xf numFmtId="0" fontId="3" fillId="2" borderId="1" xfId="0" applyFont="1" applyFill="1" applyBorder="1"/>
    <xf numFmtId="0" fontId="6" fillId="0" borderId="0" xfId="0" applyFont="1"/>
    <xf numFmtId="0" fontId="0" fillId="0" borderId="1" xfId="0" applyBorder="1"/>
    <xf numFmtId="0" fontId="1" fillId="0" borderId="1" xfId="0" applyFont="1" applyBorder="1"/>
    <xf numFmtId="0" fontId="1" fillId="2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right" readingOrder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right"/>
    </xf>
    <xf numFmtId="0" fontId="8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right"/>
    </xf>
    <xf numFmtId="0" fontId="8" fillId="2" borderId="1" xfId="0" applyFont="1" applyFill="1" applyBorder="1"/>
    <xf numFmtId="0" fontId="10" fillId="3" borderId="2" xfId="0" applyFont="1" applyFill="1" applyBorder="1" applyAlignment="1">
      <alignment horizontal="right"/>
    </xf>
    <xf numFmtId="0" fontId="10" fillId="3" borderId="3" xfId="0" applyFont="1" applyFill="1" applyBorder="1" applyAlignment="1">
      <alignment horizontal="right"/>
    </xf>
    <xf numFmtId="0" fontId="9" fillId="3" borderId="3" xfId="0" applyFont="1" applyFill="1" applyBorder="1" applyAlignment="1">
      <alignment horizontal="right"/>
    </xf>
    <xf numFmtId="0" fontId="10" fillId="3" borderId="3" xfId="0" applyFont="1" applyFill="1" applyBorder="1" applyAlignment="1"/>
    <xf numFmtId="0" fontId="10" fillId="3" borderId="4" xfId="0" applyFont="1" applyFill="1" applyBorder="1" applyAlignment="1"/>
    <xf numFmtId="0" fontId="12" fillId="0" borderId="0" xfId="0" applyFont="1"/>
    <xf numFmtId="0" fontId="14" fillId="0" borderId="1" xfId="0" applyFont="1" applyBorder="1"/>
    <xf numFmtId="0" fontId="14" fillId="4" borderId="1" xfId="0" applyFont="1" applyFill="1" applyBorder="1"/>
    <xf numFmtId="0" fontId="19" fillId="2" borderId="1" xfId="0" applyFont="1" applyFill="1" applyBorder="1" applyAlignment="1">
      <alignment horizontal="center" wrapText="1"/>
    </xf>
    <xf numFmtId="0" fontId="20" fillId="0" borderId="1" xfId="0" applyFont="1" applyBorder="1"/>
    <xf numFmtId="0" fontId="20" fillId="4" borderId="1" xfId="0" applyFont="1" applyFill="1" applyBorder="1"/>
    <xf numFmtId="0" fontId="13" fillId="0" borderId="5" xfId="0" applyFont="1" applyFill="1" applyBorder="1"/>
    <xf numFmtId="0" fontId="21" fillId="0" borderId="1" xfId="0" applyFont="1" applyBorder="1"/>
    <xf numFmtId="0" fontId="21" fillId="4" borderId="1" xfId="0" applyFont="1" applyFill="1" applyBorder="1"/>
    <xf numFmtId="0" fontId="21" fillId="5" borderId="1" xfId="0" applyFont="1" applyFill="1" applyBorder="1"/>
    <xf numFmtId="0" fontId="20" fillId="6" borderId="1" xfId="0" applyFont="1" applyFill="1" applyBorder="1"/>
    <xf numFmtId="0" fontId="20" fillId="6" borderId="1" xfId="0" applyFont="1" applyFill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4" borderId="1" xfId="0" applyFont="1" applyFill="1" applyBorder="1" applyAlignment="1">
      <alignment horizontal="center"/>
    </xf>
    <xf numFmtId="0" fontId="14" fillId="6" borderId="1" xfId="0" applyFont="1" applyFill="1" applyBorder="1" applyAlignment="1">
      <alignment horizontal="center"/>
    </xf>
    <xf numFmtId="0" fontId="20" fillId="4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4" fillId="7" borderId="1" xfId="0" applyFont="1" applyFill="1" applyBorder="1" applyAlignment="1">
      <alignment horizontal="center"/>
    </xf>
    <xf numFmtId="0" fontId="0" fillId="8" borderId="0" xfId="0" applyFill="1"/>
    <xf numFmtId="0" fontId="4" fillId="9" borderId="1" xfId="0" applyFont="1" applyFill="1" applyBorder="1"/>
    <xf numFmtId="0" fontId="21" fillId="10" borderId="1" xfId="0" applyFont="1" applyFill="1" applyBorder="1" applyAlignment="1">
      <alignment horizontal="center"/>
    </xf>
    <xf numFmtId="0" fontId="13" fillId="10" borderId="1" xfId="0" applyFont="1" applyFill="1" applyBorder="1" applyAlignment="1">
      <alignment horizontal="center"/>
    </xf>
    <xf numFmtId="0" fontId="4" fillId="11" borderId="1" xfId="0" applyFont="1" applyFill="1" applyBorder="1" applyAlignment="1">
      <alignment horizontal="center"/>
    </xf>
    <xf numFmtId="0" fontId="0" fillId="7" borderId="14" xfId="0" applyFill="1" applyBorder="1"/>
    <xf numFmtId="0" fontId="0" fillId="0" borderId="14" xfId="0" applyBorder="1"/>
    <xf numFmtId="0" fontId="14" fillId="0" borderId="2" xfId="0" applyFont="1" applyBorder="1" applyAlignment="1">
      <alignment horizontal="center"/>
    </xf>
    <xf numFmtId="0" fontId="4" fillId="9" borderId="1" xfId="0" applyFont="1" applyFill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6" fillId="2" borderId="6" xfId="0" applyFont="1" applyFill="1" applyBorder="1" applyAlignment="1">
      <alignment horizontal="center"/>
    </xf>
    <xf numFmtId="0" fontId="15" fillId="2" borderId="7" xfId="0" applyFont="1" applyFill="1" applyBorder="1" applyAlignment="1">
      <alignment horizontal="center"/>
    </xf>
    <xf numFmtId="0" fontId="15" fillId="2" borderId="8" xfId="0" applyFont="1" applyFill="1" applyBorder="1" applyAlignment="1">
      <alignment horizontal="center"/>
    </xf>
    <xf numFmtId="0" fontId="15" fillId="2" borderId="9" xfId="0" applyFont="1" applyFill="1" applyBorder="1" applyAlignment="1">
      <alignment horizontal="center"/>
    </xf>
    <xf numFmtId="0" fontId="15" fillId="2" borderId="10" xfId="0" applyFont="1" applyFill="1" applyBorder="1" applyAlignment="1">
      <alignment horizontal="center"/>
    </xf>
    <xf numFmtId="0" fontId="15" fillId="2" borderId="1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5" fillId="3" borderId="0" xfId="0" applyFont="1" applyFill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18" fillId="3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9" fillId="0" borderId="2" xfId="0" applyFont="1" applyBorder="1" applyAlignment="1">
      <alignment horizontal="center"/>
    </xf>
    <xf numFmtId="0" fontId="19" fillId="0" borderId="4" xfId="0" applyFont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6" fillId="2" borderId="7" xfId="0" applyFont="1" applyFill="1" applyBorder="1" applyAlignment="1">
      <alignment horizontal="center"/>
    </xf>
    <xf numFmtId="0" fontId="16" fillId="2" borderId="8" xfId="0" applyFont="1" applyFill="1" applyBorder="1" applyAlignment="1">
      <alignment horizontal="center"/>
    </xf>
    <xf numFmtId="0" fontId="16" fillId="2" borderId="14" xfId="0" applyFont="1" applyFill="1" applyBorder="1" applyAlignment="1">
      <alignment horizontal="center"/>
    </xf>
    <xf numFmtId="0" fontId="16" fillId="2" borderId="0" xfId="0" applyFont="1" applyFill="1" applyBorder="1" applyAlignment="1">
      <alignment horizontal="center"/>
    </xf>
    <xf numFmtId="0" fontId="16" fillId="2" borderId="12" xfId="0" applyFont="1" applyFill="1" applyBorder="1" applyAlignment="1">
      <alignment horizontal="center"/>
    </xf>
    <xf numFmtId="0" fontId="16" fillId="2" borderId="9" xfId="0" applyFont="1" applyFill="1" applyBorder="1" applyAlignment="1">
      <alignment horizontal="center"/>
    </xf>
    <xf numFmtId="0" fontId="16" fillId="2" borderId="10" xfId="0" applyFont="1" applyFill="1" applyBorder="1" applyAlignment="1">
      <alignment horizontal="center"/>
    </xf>
    <xf numFmtId="0" fontId="16" fillId="2" borderId="11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2" borderId="15" xfId="0" applyFont="1" applyFill="1" applyBorder="1" applyAlignment="1">
      <alignment horizontal="center"/>
    </xf>
    <xf numFmtId="0" fontId="12" fillId="10" borderId="1" xfId="0" applyFont="1" applyFill="1" applyBorder="1" applyAlignment="1">
      <alignment horizontal="center"/>
    </xf>
    <xf numFmtId="0" fontId="20" fillId="6" borderId="2" xfId="0" applyFont="1" applyFill="1" applyBorder="1" applyAlignment="1">
      <alignment horizontal="center"/>
    </xf>
    <xf numFmtId="0" fontId="20" fillId="6" borderId="4" xfId="0" applyFont="1" applyFill="1" applyBorder="1" applyAlignment="1">
      <alignment horizontal="center"/>
    </xf>
    <xf numFmtId="0" fontId="20" fillId="0" borderId="2" xfId="0" applyFont="1" applyBorder="1" applyAlignment="1">
      <alignment horizontal="center"/>
    </xf>
    <xf numFmtId="0" fontId="20" fillId="0" borderId="4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21" fillId="10" borderId="3" xfId="0" applyFont="1" applyFill="1" applyBorder="1" applyAlignment="1">
      <alignment horizontal="center"/>
    </xf>
    <xf numFmtId="0" fontId="21" fillId="10" borderId="4" xfId="0" applyFont="1" applyFill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4" fillId="4" borderId="2" xfId="0" applyFont="1" applyFill="1" applyBorder="1" applyAlignment="1">
      <alignment horizontal="center"/>
    </xf>
    <xf numFmtId="0" fontId="14" fillId="4" borderId="3" xfId="0" applyFont="1" applyFill="1" applyBorder="1" applyAlignment="1">
      <alignment horizontal="center"/>
    </xf>
    <xf numFmtId="0" fontId="12" fillId="7" borderId="1" xfId="0" applyFont="1" applyFill="1" applyBorder="1" applyAlignment="1">
      <alignment horizontal="center"/>
    </xf>
    <xf numFmtId="0" fontId="12" fillId="6" borderId="1" xfId="0" applyFont="1" applyFill="1" applyBorder="1" applyAlignment="1">
      <alignment horizontal="center"/>
    </xf>
    <xf numFmtId="0" fontId="12" fillId="4" borderId="1" xfId="0" applyFont="1" applyFill="1" applyBorder="1" applyAlignment="1">
      <alignment horizontal="center"/>
    </xf>
    <xf numFmtId="0" fontId="12" fillId="5" borderId="1" xfId="0" applyFont="1" applyFill="1" applyBorder="1" applyAlignment="1">
      <alignment horizontal="center"/>
    </xf>
    <xf numFmtId="0" fontId="17" fillId="2" borderId="6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rightToLeft="1" workbookViewId="0">
      <selection activeCell="C12" sqref="C12"/>
    </sheetView>
  </sheetViews>
  <sheetFormatPr defaultRowHeight="12.75"/>
  <cols>
    <col min="1" max="1" width="19.7109375" customWidth="1"/>
    <col min="2" max="2" width="7.85546875" customWidth="1"/>
    <col min="3" max="3" width="7.28515625" customWidth="1"/>
    <col min="4" max="4" width="10.140625" customWidth="1"/>
    <col min="5" max="5" width="7.42578125" customWidth="1"/>
    <col min="6" max="6" width="7" customWidth="1"/>
    <col min="8" max="8" width="7.28515625" customWidth="1"/>
    <col min="9" max="9" width="6.28515625" customWidth="1"/>
    <col min="10" max="10" width="8.28515625" customWidth="1"/>
  </cols>
  <sheetData>
    <row r="1" spans="1:10" ht="28.5">
      <c r="A1" s="60" t="s">
        <v>168</v>
      </c>
      <c r="B1" s="60"/>
      <c r="C1" s="60"/>
      <c r="D1" s="60"/>
      <c r="E1" s="60"/>
      <c r="F1" s="60"/>
      <c r="G1" s="60"/>
      <c r="H1" s="60"/>
      <c r="I1" s="60"/>
      <c r="J1" s="60"/>
    </row>
    <row r="2" spans="1:10" ht="24">
      <c r="A2" s="61" t="s">
        <v>0</v>
      </c>
      <c r="B2" s="63" t="s">
        <v>1</v>
      </c>
      <c r="C2" s="64"/>
      <c r="D2" s="62"/>
      <c r="E2" s="63" t="s">
        <v>2</v>
      </c>
      <c r="F2" s="64"/>
      <c r="G2" s="62"/>
      <c r="H2" s="63" t="s">
        <v>3</v>
      </c>
      <c r="I2" s="64"/>
      <c r="J2" s="62"/>
    </row>
    <row r="3" spans="1:10" ht="17.25">
      <c r="A3" s="62"/>
      <c r="B3" s="2" t="s">
        <v>4</v>
      </c>
      <c r="C3" s="2" t="s">
        <v>5</v>
      </c>
      <c r="D3" s="2" t="s">
        <v>6</v>
      </c>
      <c r="E3" s="2" t="s">
        <v>4</v>
      </c>
      <c r="F3" s="2" t="s">
        <v>5</v>
      </c>
      <c r="G3" s="2" t="s">
        <v>6</v>
      </c>
      <c r="H3" s="2" t="s">
        <v>4</v>
      </c>
      <c r="I3" s="2" t="s">
        <v>5</v>
      </c>
      <c r="J3" s="2" t="s">
        <v>6</v>
      </c>
    </row>
    <row r="4" spans="1:10" ht="24">
      <c r="A4" s="3" t="s">
        <v>7</v>
      </c>
      <c r="B4" s="4">
        <v>280</v>
      </c>
      <c r="C4" s="4">
        <v>163</v>
      </c>
      <c r="D4" s="4"/>
      <c r="E4" s="4"/>
      <c r="F4" s="4"/>
      <c r="G4" s="4"/>
      <c r="H4" s="4">
        <f>B4+E4</f>
        <v>280</v>
      </c>
      <c r="I4" s="4">
        <f>C4+F4</f>
        <v>163</v>
      </c>
      <c r="J4" s="4"/>
    </row>
    <row r="5" spans="1:10" ht="24">
      <c r="A5" s="3" t="s">
        <v>8</v>
      </c>
      <c r="B5" s="4">
        <v>737</v>
      </c>
      <c r="C5" s="4">
        <v>676</v>
      </c>
      <c r="D5" s="4"/>
      <c r="E5" s="4"/>
      <c r="F5" s="4"/>
      <c r="G5" s="4"/>
      <c r="H5" s="4">
        <f t="shared" ref="H5:H22" si="0">B5+E5</f>
        <v>737</v>
      </c>
      <c r="I5" s="4">
        <f t="shared" ref="I5:I22" si="1">C5+F5</f>
        <v>676</v>
      </c>
      <c r="J5" s="4"/>
    </row>
    <row r="6" spans="1:10" ht="24">
      <c r="A6" s="5" t="s">
        <v>9</v>
      </c>
      <c r="B6" s="4">
        <v>767</v>
      </c>
      <c r="C6" s="4">
        <v>721</v>
      </c>
      <c r="D6" s="4"/>
      <c r="E6" s="4"/>
      <c r="F6" s="4"/>
      <c r="G6" s="4"/>
      <c r="H6" s="4">
        <f>B6+E6</f>
        <v>767</v>
      </c>
      <c r="I6" s="4">
        <f t="shared" si="1"/>
        <v>721</v>
      </c>
      <c r="J6" s="4"/>
    </row>
    <row r="7" spans="1:10" ht="24">
      <c r="A7" s="5" t="s">
        <v>10</v>
      </c>
      <c r="B7" s="4">
        <v>857</v>
      </c>
      <c r="C7" s="4">
        <v>754</v>
      </c>
      <c r="D7" s="7">
        <v>4</v>
      </c>
      <c r="E7" s="4"/>
      <c r="F7" s="4"/>
      <c r="G7" s="7"/>
      <c r="H7" s="4">
        <f t="shared" si="0"/>
        <v>857</v>
      </c>
      <c r="I7" s="4">
        <f t="shared" si="1"/>
        <v>754</v>
      </c>
      <c r="J7" s="7">
        <f t="shared" ref="J7:J14" si="2">D7+G7</f>
        <v>4</v>
      </c>
    </row>
    <row r="8" spans="1:10" ht="24">
      <c r="A8" s="5" t="s">
        <v>11</v>
      </c>
      <c r="B8" s="4">
        <v>1121</v>
      </c>
      <c r="C8" s="4">
        <v>1058</v>
      </c>
      <c r="D8" s="7">
        <v>153</v>
      </c>
      <c r="E8" s="4"/>
      <c r="F8" s="4"/>
      <c r="G8" s="7"/>
      <c r="H8" s="4">
        <f t="shared" si="0"/>
        <v>1121</v>
      </c>
      <c r="I8" s="4">
        <f t="shared" si="1"/>
        <v>1058</v>
      </c>
      <c r="J8" s="7">
        <f t="shared" si="2"/>
        <v>153</v>
      </c>
    </row>
    <row r="9" spans="1:10" ht="24">
      <c r="A9" s="5" t="s">
        <v>12</v>
      </c>
      <c r="B9" s="4">
        <v>1141</v>
      </c>
      <c r="C9" s="4">
        <v>1402</v>
      </c>
      <c r="D9" s="7">
        <v>360</v>
      </c>
      <c r="E9" s="4"/>
      <c r="F9" s="4"/>
      <c r="G9" s="7"/>
      <c r="H9" s="4">
        <f t="shared" si="0"/>
        <v>1141</v>
      </c>
      <c r="I9" s="4">
        <f t="shared" si="1"/>
        <v>1402</v>
      </c>
      <c r="J9" s="7">
        <f t="shared" si="2"/>
        <v>360</v>
      </c>
    </row>
    <row r="10" spans="1:10" ht="24">
      <c r="A10" s="5" t="s">
        <v>13</v>
      </c>
      <c r="B10" s="4">
        <v>783</v>
      </c>
      <c r="C10" s="4">
        <v>1245</v>
      </c>
      <c r="D10" s="7">
        <v>725</v>
      </c>
      <c r="E10" s="4"/>
      <c r="F10" s="4"/>
      <c r="G10" s="7"/>
      <c r="H10" s="4">
        <f t="shared" si="0"/>
        <v>783</v>
      </c>
      <c r="I10" s="4">
        <f t="shared" si="1"/>
        <v>1245</v>
      </c>
      <c r="J10" s="7">
        <f t="shared" si="2"/>
        <v>725</v>
      </c>
    </row>
    <row r="11" spans="1:10" ht="24">
      <c r="A11" s="5" t="s">
        <v>14</v>
      </c>
      <c r="B11" s="4">
        <v>929</v>
      </c>
      <c r="C11" s="4">
        <v>789</v>
      </c>
      <c r="D11" s="7">
        <v>697</v>
      </c>
      <c r="E11" s="4"/>
      <c r="F11" s="4"/>
      <c r="G11" s="7"/>
      <c r="H11" s="4">
        <f t="shared" si="0"/>
        <v>929</v>
      </c>
      <c r="I11" s="4">
        <f t="shared" si="1"/>
        <v>789</v>
      </c>
      <c r="J11" s="7">
        <f t="shared" si="2"/>
        <v>697</v>
      </c>
    </row>
    <row r="12" spans="1:10" ht="24">
      <c r="A12" s="5" t="s">
        <v>15</v>
      </c>
      <c r="B12" s="4">
        <v>777</v>
      </c>
      <c r="C12" s="4">
        <v>728</v>
      </c>
      <c r="D12" s="7">
        <v>685</v>
      </c>
      <c r="E12" s="4"/>
      <c r="F12" s="4"/>
      <c r="G12" s="7"/>
      <c r="H12" s="4">
        <f t="shared" si="0"/>
        <v>777</v>
      </c>
      <c r="I12" s="4">
        <f t="shared" si="1"/>
        <v>728</v>
      </c>
      <c r="J12" s="7">
        <f t="shared" si="2"/>
        <v>685</v>
      </c>
    </row>
    <row r="13" spans="1:10" ht="24">
      <c r="A13" s="5" t="s">
        <v>16</v>
      </c>
      <c r="B13" s="4">
        <v>685</v>
      </c>
      <c r="C13" s="4">
        <v>594</v>
      </c>
      <c r="D13" s="7">
        <v>488</v>
      </c>
      <c r="E13" s="4"/>
      <c r="F13" s="4"/>
      <c r="G13" s="7"/>
      <c r="H13" s="4">
        <f t="shared" si="0"/>
        <v>685</v>
      </c>
      <c r="I13" s="4">
        <f t="shared" si="1"/>
        <v>594</v>
      </c>
      <c r="J13" s="7">
        <f t="shared" si="2"/>
        <v>488</v>
      </c>
    </row>
    <row r="14" spans="1:10" ht="24">
      <c r="A14" s="5" t="s">
        <v>17</v>
      </c>
      <c r="B14" s="4">
        <v>499</v>
      </c>
      <c r="C14" s="4">
        <v>403</v>
      </c>
      <c r="D14" s="7">
        <v>376</v>
      </c>
      <c r="E14" s="4"/>
      <c r="F14" s="4"/>
      <c r="G14" s="7"/>
      <c r="H14" s="4">
        <f t="shared" si="0"/>
        <v>499</v>
      </c>
      <c r="I14" s="4">
        <f t="shared" si="1"/>
        <v>403</v>
      </c>
      <c r="J14" s="7">
        <f t="shared" si="2"/>
        <v>376</v>
      </c>
    </row>
    <row r="15" spans="1:10" ht="24">
      <c r="A15" s="5" t="s">
        <v>18</v>
      </c>
      <c r="B15" s="4">
        <v>375</v>
      </c>
      <c r="C15" s="4">
        <v>303</v>
      </c>
      <c r="D15" s="4"/>
      <c r="E15" s="4"/>
      <c r="F15" s="4"/>
      <c r="G15" s="4"/>
      <c r="H15" s="4">
        <f t="shared" si="0"/>
        <v>375</v>
      </c>
      <c r="I15" s="4">
        <f t="shared" si="1"/>
        <v>303</v>
      </c>
      <c r="J15" s="4"/>
    </row>
    <row r="16" spans="1:10" ht="24">
      <c r="A16" s="5" t="s">
        <v>19</v>
      </c>
      <c r="B16" s="4">
        <v>199</v>
      </c>
      <c r="C16" s="4">
        <v>148</v>
      </c>
      <c r="D16" s="4"/>
      <c r="E16" s="4"/>
      <c r="F16" s="4"/>
      <c r="G16" s="4"/>
      <c r="H16" s="4">
        <f t="shared" si="0"/>
        <v>199</v>
      </c>
      <c r="I16" s="4">
        <f t="shared" si="1"/>
        <v>148</v>
      </c>
      <c r="J16" s="4"/>
    </row>
    <row r="17" spans="1:10" ht="24">
      <c r="A17" s="5" t="s">
        <v>20</v>
      </c>
      <c r="B17" s="4">
        <v>166</v>
      </c>
      <c r="C17" s="4">
        <v>39</v>
      </c>
      <c r="D17" s="4"/>
      <c r="E17" s="4"/>
      <c r="F17" s="4"/>
      <c r="G17" s="4"/>
      <c r="H17" s="4">
        <f t="shared" si="0"/>
        <v>166</v>
      </c>
      <c r="I17" s="4">
        <f t="shared" si="1"/>
        <v>39</v>
      </c>
      <c r="J17" s="4"/>
    </row>
    <row r="18" spans="1:10" ht="24">
      <c r="A18" s="5" t="s">
        <v>21</v>
      </c>
      <c r="B18" s="4">
        <v>37</v>
      </c>
      <c r="C18" s="4">
        <v>11</v>
      </c>
      <c r="D18" s="4"/>
      <c r="E18" s="4"/>
      <c r="F18" s="4"/>
      <c r="G18" s="4"/>
      <c r="H18" s="4">
        <f t="shared" si="0"/>
        <v>37</v>
      </c>
      <c r="I18" s="4">
        <f t="shared" si="1"/>
        <v>11</v>
      </c>
      <c r="J18" s="4"/>
    </row>
    <row r="19" spans="1:10" ht="24">
      <c r="A19" s="5" t="s">
        <v>22</v>
      </c>
      <c r="B19" s="4">
        <v>30</v>
      </c>
      <c r="C19" s="4">
        <v>8</v>
      </c>
      <c r="D19" s="4"/>
      <c r="E19" s="4"/>
      <c r="F19" s="4"/>
      <c r="G19" s="4"/>
      <c r="H19" s="4">
        <f t="shared" si="0"/>
        <v>30</v>
      </c>
      <c r="I19" s="4">
        <f t="shared" si="1"/>
        <v>8</v>
      </c>
      <c r="J19" s="4"/>
    </row>
    <row r="20" spans="1:10" ht="24">
      <c r="A20" s="5" t="s">
        <v>23</v>
      </c>
      <c r="B20" s="4">
        <v>28</v>
      </c>
      <c r="C20" s="4">
        <v>18</v>
      </c>
      <c r="D20" s="4"/>
      <c r="E20" s="4"/>
      <c r="F20" s="4"/>
      <c r="G20" s="4"/>
      <c r="H20" s="4">
        <f t="shared" si="0"/>
        <v>28</v>
      </c>
      <c r="I20" s="4">
        <f t="shared" si="1"/>
        <v>18</v>
      </c>
      <c r="J20" s="4"/>
    </row>
    <row r="21" spans="1:10" ht="24">
      <c r="A21" s="5" t="s">
        <v>24</v>
      </c>
      <c r="B21" s="4">
        <v>6</v>
      </c>
      <c r="C21" s="4">
        <v>9</v>
      </c>
      <c r="D21" s="4"/>
      <c r="E21" s="4"/>
      <c r="F21" s="4"/>
      <c r="G21" s="4"/>
      <c r="H21" s="4">
        <f t="shared" si="0"/>
        <v>6</v>
      </c>
      <c r="I21" s="4">
        <f t="shared" si="1"/>
        <v>9</v>
      </c>
      <c r="J21" s="4"/>
    </row>
    <row r="22" spans="1:10" ht="24">
      <c r="A22" s="5" t="s">
        <v>25</v>
      </c>
      <c r="B22" s="4">
        <v>5</v>
      </c>
      <c r="C22" s="4">
        <v>4</v>
      </c>
      <c r="D22" s="4"/>
      <c r="E22" s="4"/>
      <c r="F22" s="4"/>
      <c r="G22" s="4"/>
      <c r="H22" s="4">
        <f t="shared" si="0"/>
        <v>5</v>
      </c>
      <c r="I22" s="4">
        <f t="shared" si="1"/>
        <v>4</v>
      </c>
      <c r="J22" s="4"/>
    </row>
    <row r="23" spans="1:10" ht="24">
      <c r="A23" s="5" t="s">
        <v>26</v>
      </c>
      <c r="B23" s="4">
        <f>SUM(B4:B22)</f>
        <v>9422</v>
      </c>
      <c r="C23" s="4">
        <f>SUM(C4:C22)</f>
        <v>9073</v>
      </c>
      <c r="D23" s="4">
        <f>SUM(D7:D14)</f>
        <v>3488</v>
      </c>
      <c r="E23" s="4">
        <f>SUM(E4:E22)</f>
        <v>0</v>
      </c>
      <c r="F23" s="4">
        <f>SUM(F4:F22)</f>
        <v>0</v>
      </c>
      <c r="G23" s="4">
        <f>SUM(G7:G14)</f>
        <v>0</v>
      </c>
      <c r="H23" s="4">
        <f>SUM(H4:H22)</f>
        <v>9422</v>
      </c>
      <c r="I23" s="4">
        <f>SUM(I4:I22)</f>
        <v>9073</v>
      </c>
      <c r="J23" s="4">
        <f>SUM(J7:J14)</f>
        <v>3488</v>
      </c>
    </row>
    <row r="24" spans="1:10" ht="18">
      <c r="A24" s="10"/>
      <c r="B24" s="10"/>
      <c r="C24" s="10"/>
      <c r="D24" s="10"/>
      <c r="E24" s="10"/>
      <c r="F24" s="10"/>
      <c r="G24" s="10"/>
      <c r="H24" s="10"/>
      <c r="I24" s="10"/>
      <c r="J24" s="10"/>
    </row>
    <row r="25" spans="1:10" ht="18">
      <c r="A25" s="10"/>
      <c r="B25" s="10"/>
      <c r="C25" s="10"/>
      <c r="D25" s="10"/>
      <c r="E25" s="10"/>
      <c r="F25" s="10"/>
      <c r="G25" s="10"/>
      <c r="H25" s="10"/>
      <c r="I25" s="10"/>
      <c r="J25" s="10"/>
    </row>
    <row r="26" spans="1:10" ht="24">
      <c r="A26" s="9" t="s">
        <v>27</v>
      </c>
      <c r="B26" s="8">
        <v>4104</v>
      </c>
      <c r="C26" s="6"/>
      <c r="D26" s="54" t="s">
        <v>182</v>
      </c>
      <c r="E26" s="55"/>
      <c r="F26" s="55"/>
      <c r="G26" s="55"/>
      <c r="H26" s="55"/>
      <c r="I26" s="55"/>
      <c r="J26" s="56"/>
    </row>
    <row r="27" spans="1:10" ht="24">
      <c r="A27" s="9" t="s">
        <v>28</v>
      </c>
      <c r="B27" s="8">
        <f>H23+I23</f>
        <v>18495</v>
      </c>
      <c r="D27" s="57"/>
      <c r="E27" s="58"/>
      <c r="F27" s="58"/>
      <c r="G27" s="58"/>
      <c r="H27" s="58"/>
      <c r="I27" s="58"/>
      <c r="J27" s="59"/>
    </row>
    <row r="28" spans="1:10">
      <c r="A28" s="6"/>
      <c r="B28" s="6"/>
      <c r="C28" s="6"/>
      <c r="D28" s="6"/>
      <c r="E28" s="6"/>
      <c r="F28" s="6"/>
      <c r="G28" s="6"/>
      <c r="H28" s="6"/>
      <c r="I28" s="6"/>
      <c r="J28" s="6"/>
    </row>
    <row r="29" spans="1:10">
      <c r="A29" s="6"/>
      <c r="B29" s="6"/>
      <c r="C29" s="6"/>
      <c r="D29" s="6"/>
      <c r="E29" s="6"/>
      <c r="F29" s="6"/>
      <c r="G29" s="6"/>
      <c r="H29" s="6"/>
      <c r="I29" s="6"/>
      <c r="J29" s="6"/>
    </row>
    <row r="30" spans="1:10">
      <c r="A30" s="6"/>
      <c r="B30" s="6"/>
      <c r="C30" s="6"/>
      <c r="D30" s="6"/>
      <c r="E30" s="6"/>
      <c r="F30" s="6"/>
      <c r="G30" s="6"/>
      <c r="H30" s="6"/>
      <c r="I30" s="6"/>
      <c r="J30" s="6"/>
    </row>
    <row r="31" spans="1:10">
      <c r="A31" s="6"/>
      <c r="B31" s="6"/>
      <c r="C31" s="6"/>
      <c r="D31" s="6"/>
      <c r="E31" s="6"/>
      <c r="F31" s="6"/>
      <c r="G31" s="6"/>
      <c r="H31" s="6"/>
      <c r="I31" s="6"/>
      <c r="J31" s="6"/>
    </row>
    <row r="32" spans="1:10">
      <c r="A32" s="6"/>
      <c r="B32" s="6"/>
      <c r="C32" s="6"/>
      <c r="D32" s="6"/>
      <c r="E32" s="6"/>
      <c r="F32" s="6"/>
      <c r="G32" s="6"/>
      <c r="H32" s="6"/>
      <c r="I32" s="6"/>
      <c r="J32" s="6"/>
    </row>
    <row r="33" spans="1:10">
      <c r="A33" s="6"/>
      <c r="B33" s="6"/>
      <c r="C33" s="6"/>
      <c r="D33" s="6"/>
      <c r="E33" s="6"/>
      <c r="F33" s="6"/>
      <c r="G33" s="6"/>
      <c r="H33" s="6"/>
      <c r="I33" s="6"/>
      <c r="J33" s="6"/>
    </row>
  </sheetData>
  <mergeCells count="6">
    <mergeCell ref="D26:J27"/>
    <mergeCell ref="A1:J1"/>
    <mergeCell ref="A2:A3"/>
    <mergeCell ref="B2:D2"/>
    <mergeCell ref="E2:G2"/>
    <mergeCell ref="H2:J2"/>
  </mergeCells>
  <phoneticPr fontId="2" type="noConversion"/>
  <pageMargins left="0.39370078740157483" right="0.39370078740157483" top="0.98425196850393704" bottom="0.98425196850393704" header="0.51181102362204722" footer="0.51181102362204722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32"/>
  <sheetViews>
    <sheetView rightToLeft="1" workbookViewId="0">
      <selection activeCell="B7" sqref="B7"/>
    </sheetView>
  </sheetViews>
  <sheetFormatPr defaultRowHeight="12.75"/>
  <cols>
    <col min="1" max="1" width="14.85546875" customWidth="1"/>
    <col min="2" max="2" width="8.42578125" customWidth="1"/>
    <col min="3" max="3" width="8.28515625" customWidth="1"/>
    <col min="5" max="5" width="8" customWidth="1"/>
    <col min="6" max="6" width="8.140625" customWidth="1"/>
    <col min="8" max="8" width="8.5703125" customWidth="1"/>
    <col min="10" max="10" width="10.7109375" customWidth="1"/>
  </cols>
  <sheetData>
    <row r="1" spans="1:10" ht="28.5">
      <c r="A1" s="70" t="s">
        <v>177</v>
      </c>
      <c r="B1" s="60"/>
      <c r="C1" s="60"/>
      <c r="D1" s="60"/>
      <c r="E1" s="60"/>
      <c r="F1" s="60"/>
      <c r="G1" s="60"/>
      <c r="H1" s="60"/>
      <c r="I1" s="60"/>
      <c r="J1" s="60"/>
    </row>
    <row r="2" spans="1:10" ht="24">
      <c r="A2" s="61" t="s">
        <v>0</v>
      </c>
      <c r="B2" s="63" t="s">
        <v>1</v>
      </c>
      <c r="C2" s="64"/>
      <c r="D2" s="62"/>
      <c r="E2" s="63" t="s">
        <v>2</v>
      </c>
      <c r="F2" s="64"/>
      <c r="G2" s="62"/>
      <c r="H2" s="63" t="s">
        <v>3</v>
      </c>
      <c r="I2" s="64"/>
      <c r="J2" s="62"/>
    </row>
    <row r="3" spans="1:10" ht="17.25">
      <c r="A3" s="62"/>
      <c r="B3" s="2" t="s">
        <v>4</v>
      </c>
      <c r="C3" s="2" t="s">
        <v>5</v>
      </c>
      <c r="D3" s="2" t="s">
        <v>6</v>
      </c>
      <c r="E3" s="2" t="s">
        <v>4</v>
      </c>
      <c r="F3" s="2" t="s">
        <v>5</v>
      </c>
      <c r="G3" s="2" t="s">
        <v>6</v>
      </c>
      <c r="H3" s="2" t="s">
        <v>4</v>
      </c>
      <c r="I3" s="2" t="s">
        <v>5</v>
      </c>
      <c r="J3" s="2" t="s">
        <v>6</v>
      </c>
    </row>
    <row r="4" spans="1:10" ht="24">
      <c r="A4" s="3" t="s">
        <v>7</v>
      </c>
      <c r="B4" s="4">
        <v>40</v>
      </c>
      <c r="C4" s="4">
        <v>32</v>
      </c>
      <c r="D4" s="4"/>
      <c r="E4" s="4">
        <v>23</v>
      </c>
      <c r="F4" s="4">
        <v>23</v>
      </c>
      <c r="G4" s="4"/>
      <c r="H4" s="4">
        <f>B4+E4</f>
        <v>63</v>
      </c>
      <c r="I4" s="4">
        <f>C4+F4</f>
        <v>55</v>
      </c>
      <c r="J4" s="4"/>
    </row>
    <row r="5" spans="1:10" ht="24">
      <c r="A5" s="3" t="s">
        <v>8</v>
      </c>
      <c r="B5" s="4">
        <v>139</v>
      </c>
      <c r="C5" s="4">
        <v>112</v>
      </c>
      <c r="D5" s="4"/>
      <c r="E5" s="4">
        <v>72</v>
      </c>
      <c r="F5" s="4">
        <v>81</v>
      </c>
      <c r="G5" s="4"/>
      <c r="H5" s="4">
        <f t="shared" ref="H5:J22" si="0">B5+E5</f>
        <v>211</v>
      </c>
      <c r="I5" s="4">
        <f t="shared" si="0"/>
        <v>193</v>
      </c>
      <c r="J5" s="4"/>
    </row>
    <row r="6" spans="1:10" ht="24">
      <c r="A6" s="5" t="s">
        <v>9</v>
      </c>
      <c r="B6" s="4">
        <v>130</v>
      </c>
      <c r="C6" s="4">
        <v>130</v>
      </c>
      <c r="D6" s="4"/>
      <c r="E6" s="4">
        <v>96</v>
      </c>
      <c r="F6" s="4">
        <v>79</v>
      </c>
      <c r="G6" s="4"/>
      <c r="H6" s="4">
        <f>B6+E6</f>
        <v>226</v>
      </c>
      <c r="I6" s="4">
        <f t="shared" si="0"/>
        <v>209</v>
      </c>
      <c r="J6" s="4"/>
    </row>
    <row r="7" spans="1:10" ht="24">
      <c r="A7" s="5" t="s">
        <v>10</v>
      </c>
      <c r="B7" s="4">
        <v>115</v>
      </c>
      <c r="C7" s="4">
        <v>133</v>
      </c>
      <c r="D7" s="7">
        <v>0</v>
      </c>
      <c r="E7" s="4">
        <v>81</v>
      </c>
      <c r="F7" s="4">
        <v>85</v>
      </c>
      <c r="G7" s="7">
        <v>1</v>
      </c>
      <c r="H7" s="4">
        <f t="shared" si="0"/>
        <v>196</v>
      </c>
      <c r="I7" s="4">
        <f t="shared" si="0"/>
        <v>218</v>
      </c>
      <c r="J7" s="7">
        <f>D7+G7</f>
        <v>1</v>
      </c>
    </row>
    <row r="8" spans="1:10" ht="24">
      <c r="A8" s="5" t="s">
        <v>11</v>
      </c>
      <c r="B8" s="4">
        <v>167</v>
      </c>
      <c r="C8" s="4">
        <v>147</v>
      </c>
      <c r="D8" s="7">
        <v>40</v>
      </c>
      <c r="E8" s="4">
        <v>123</v>
      </c>
      <c r="F8" s="4">
        <v>105</v>
      </c>
      <c r="G8" s="7">
        <v>23</v>
      </c>
      <c r="H8" s="4">
        <f t="shared" si="0"/>
        <v>290</v>
      </c>
      <c r="I8" s="4">
        <f t="shared" si="0"/>
        <v>252</v>
      </c>
      <c r="J8" s="7">
        <f t="shared" si="0"/>
        <v>63</v>
      </c>
    </row>
    <row r="9" spans="1:10" ht="24">
      <c r="A9" s="5" t="s">
        <v>12</v>
      </c>
      <c r="B9" s="4">
        <v>174</v>
      </c>
      <c r="C9" s="4">
        <v>143</v>
      </c>
      <c r="D9" s="7">
        <v>80</v>
      </c>
      <c r="E9" s="4">
        <v>123</v>
      </c>
      <c r="F9" s="4">
        <v>88</v>
      </c>
      <c r="G9" s="7">
        <v>30</v>
      </c>
      <c r="H9" s="4">
        <f t="shared" si="0"/>
        <v>297</v>
      </c>
      <c r="I9" s="4">
        <f t="shared" si="0"/>
        <v>231</v>
      </c>
      <c r="J9" s="7">
        <f t="shared" si="0"/>
        <v>110</v>
      </c>
    </row>
    <row r="10" spans="1:10" ht="24">
      <c r="A10" s="5" t="s">
        <v>13</v>
      </c>
      <c r="B10" s="4">
        <v>99</v>
      </c>
      <c r="C10" s="4">
        <v>82</v>
      </c>
      <c r="D10" s="7">
        <v>53</v>
      </c>
      <c r="E10" s="4">
        <v>76</v>
      </c>
      <c r="F10" s="4">
        <v>72</v>
      </c>
      <c r="G10" s="7">
        <v>34</v>
      </c>
      <c r="H10" s="4">
        <f t="shared" si="0"/>
        <v>175</v>
      </c>
      <c r="I10" s="4">
        <f t="shared" si="0"/>
        <v>154</v>
      </c>
      <c r="J10" s="7">
        <f t="shared" si="0"/>
        <v>87</v>
      </c>
    </row>
    <row r="11" spans="1:10" ht="24">
      <c r="A11" s="5" t="s">
        <v>14</v>
      </c>
      <c r="B11" s="4">
        <v>82</v>
      </c>
      <c r="C11" s="4">
        <v>78</v>
      </c>
      <c r="D11" s="7">
        <v>68</v>
      </c>
      <c r="E11" s="4">
        <v>46</v>
      </c>
      <c r="F11" s="4">
        <v>54</v>
      </c>
      <c r="G11" s="7">
        <v>41</v>
      </c>
      <c r="H11" s="4">
        <f t="shared" si="0"/>
        <v>128</v>
      </c>
      <c r="I11" s="4">
        <f t="shared" si="0"/>
        <v>132</v>
      </c>
      <c r="J11" s="7">
        <f t="shared" si="0"/>
        <v>109</v>
      </c>
    </row>
    <row r="12" spans="1:10" ht="24">
      <c r="A12" s="5" t="s">
        <v>15</v>
      </c>
      <c r="B12" s="4">
        <v>76</v>
      </c>
      <c r="C12" s="4">
        <v>71</v>
      </c>
      <c r="D12" s="7">
        <v>63</v>
      </c>
      <c r="E12" s="4">
        <v>49</v>
      </c>
      <c r="F12" s="4">
        <v>47</v>
      </c>
      <c r="G12" s="7">
        <v>42</v>
      </c>
      <c r="H12" s="4">
        <f t="shared" si="0"/>
        <v>125</v>
      </c>
      <c r="I12" s="4">
        <f t="shared" si="0"/>
        <v>118</v>
      </c>
      <c r="J12" s="7">
        <f t="shared" si="0"/>
        <v>105</v>
      </c>
    </row>
    <row r="13" spans="1:10" ht="24">
      <c r="A13" s="5" t="s">
        <v>16</v>
      </c>
      <c r="B13" s="4">
        <v>66</v>
      </c>
      <c r="C13" s="4">
        <v>83</v>
      </c>
      <c r="D13" s="7">
        <v>76</v>
      </c>
      <c r="E13" s="4">
        <v>47</v>
      </c>
      <c r="F13" s="4">
        <v>51</v>
      </c>
      <c r="G13" s="7">
        <v>45</v>
      </c>
      <c r="H13" s="4">
        <f t="shared" si="0"/>
        <v>113</v>
      </c>
      <c r="I13" s="4">
        <f t="shared" si="0"/>
        <v>134</v>
      </c>
      <c r="J13" s="7">
        <f t="shared" si="0"/>
        <v>121</v>
      </c>
    </row>
    <row r="14" spans="1:10" ht="24">
      <c r="A14" s="5" t="s">
        <v>17</v>
      </c>
      <c r="B14" s="4">
        <v>32</v>
      </c>
      <c r="C14" s="4">
        <v>38</v>
      </c>
      <c r="D14" s="7">
        <v>30</v>
      </c>
      <c r="E14" s="4">
        <v>30</v>
      </c>
      <c r="F14" s="4">
        <v>34</v>
      </c>
      <c r="G14" s="7">
        <v>30</v>
      </c>
      <c r="H14" s="4">
        <f t="shared" si="0"/>
        <v>62</v>
      </c>
      <c r="I14" s="4">
        <f t="shared" si="0"/>
        <v>72</v>
      </c>
      <c r="J14" s="7">
        <f t="shared" si="0"/>
        <v>60</v>
      </c>
    </row>
    <row r="15" spans="1:10" ht="24">
      <c r="A15" s="5" t="s">
        <v>18</v>
      </c>
      <c r="B15" s="4">
        <v>37</v>
      </c>
      <c r="C15" s="4">
        <v>57</v>
      </c>
      <c r="D15" s="4"/>
      <c r="E15" s="4">
        <v>17</v>
      </c>
      <c r="F15" s="4">
        <v>30</v>
      </c>
      <c r="G15" s="4"/>
      <c r="H15" s="4">
        <f t="shared" si="0"/>
        <v>54</v>
      </c>
      <c r="I15" s="4">
        <f t="shared" si="0"/>
        <v>87</v>
      </c>
      <c r="J15" s="4"/>
    </row>
    <row r="16" spans="1:10" ht="24">
      <c r="A16" s="5" t="s">
        <v>19</v>
      </c>
      <c r="B16" s="4">
        <v>17</v>
      </c>
      <c r="C16" s="4">
        <v>27</v>
      </c>
      <c r="D16" s="4"/>
      <c r="E16" s="4">
        <v>14</v>
      </c>
      <c r="F16" s="4">
        <v>29</v>
      </c>
      <c r="G16" s="4"/>
      <c r="H16" s="4">
        <f t="shared" si="0"/>
        <v>31</v>
      </c>
      <c r="I16" s="4">
        <f t="shared" si="0"/>
        <v>56</v>
      </c>
      <c r="J16" s="4"/>
    </row>
    <row r="17" spans="1:10" ht="24">
      <c r="A17" s="5" t="s">
        <v>20</v>
      </c>
      <c r="B17" s="4">
        <v>11</v>
      </c>
      <c r="C17" s="4">
        <v>16</v>
      </c>
      <c r="D17" s="4"/>
      <c r="E17" s="4">
        <v>6</v>
      </c>
      <c r="F17" s="4">
        <v>17</v>
      </c>
      <c r="G17" s="4"/>
      <c r="H17" s="4">
        <f t="shared" si="0"/>
        <v>17</v>
      </c>
      <c r="I17" s="4">
        <f t="shared" si="0"/>
        <v>33</v>
      </c>
      <c r="J17" s="4"/>
    </row>
    <row r="18" spans="1:10" ht="24">
      <c r="A18" s="5" t="s">
        <v>21</v>
      </c>
      <c r="B18" s="4">
        <v>10</v>
      </c>
      <c r="C18" s="4">
        <v>7</v>
      </c>
      <c r="D18" s="4"/>
      <c r="E18" s="4">
        <v>14</v>
      </c>
      <c r="F18" s="4">
        <v>3</v>
      </c>
      <c r="G18" s="4"/>
      <c r="H18" s="4">
        <f t="shared" si="0"/>
        <v>24</v>
      </c>
      <c r="I18" s="4">
        <f t="shared" si="0"/>
        <v>10</v>
      </c>
      <c r="J18" s="4"/>
    </row>
    <row r="19" spans="1:10" ht="24">
      <c r="A19" s="5" t="s">
        <v>22</v>
      </c>
      <c r="B19" s="4">
        <v>30</v>
      </c>
      <c r="C19" s="4">
        <v>15</v>
      </c>
      <c r="D19" s="4"/>
      <c r="E19" s="4">
        <v>17</v>
      </c>
      <c r="F19" s="4">
        <v>8</v>
      </c>
      <c r="G19" s="4"/>
      <c r="H19" s="4">
        <f t="shared" si="0"/>
        <v>47</v>
      </c>
      <c r="I19" s="4">
        <f t="shared" si="0"/>
        <v>23</v>
      </c>
      <c r="J19" s="4"/>
    </row>
    <row r="20" spans="1:10" ht="24">
      <c r="A20" s="5" t="s">
        <v>23</v>
      </c>
      <c r="B20" s="4">
        <v>26</v>
      </c>
      <c r="C20" s="4">
        <v>5</v>
      </c>
      <c r="D20" s="4"/>
      <c r="E20" s="4">
        <v>14</v>
      </c>
      <c r="F20" s="4">
        <v>5</v>
      </c>
      <c r="G20" s="4"/>
      <c r="H20" s="4">
        <f t="shared" si="0"/>
        <v>40</v>
      </c>
      <c r="I20" s="4">
        <f t="shared" si="0"/>
        <v>10</v>
      </c>
      <c r="J20" s="4"/>
    </row>
    <row r="21" spans="1:10" ht="24">
      <c r="A21" s="5" t="s">
        <v>24</v>
      </c>
      <c r="B21" s="4">
        <v>9</v>
      </c>
      <c r="C21" s="4">
        <v>8</v>
      </c>
      <c r="D21" s="4"/>
      <c r="E21" s="4">
        <v>7</v>
      </c>
      <c r="F21" s="4">
        <v>3</v>
      </c>
      <c r="G21" s="4"/>
      <c r="H21" s="4">
        <f t="shared" si="0"/>
        <v>16</v>
      </c>
      <c r="I21" s="4">
        <f t="shared" si="0"/>
        <v>11</v>
      </c>
      <c r="J21" s="4"/>
    </row>
    <row r="22" spans="1:10" ht="24">
      <c r="A22" s="5" t="s">
        <v>25</v>
      </c>
      <c r="B22" s="4">
        <v>1</v>
      </c>
      <c r="C22" s="4">
        <v>0</v>
      </c>
      <c r="D22" s="4"/>
      <c r="E22" s="4">
        <v>0</v>
      </c>
      <c r="F22" s="4">
        <v>0</v>
      </c>
      <c r="G22" s="4"/>
      <c r="H22" s="4">
        <f t="shared" si="0"/>
        <v>1</v>
      </c>
      <c r="I22" s="4">
        <f t="shared" si="0"/>
        <v>0</v>
      </c>
      <c r="J22" s="4"/>
    </row>
    <row r="23" spans="1:10" ht="24">
      <c r="A23" s="5" t="s">
        <v>26</v>
      </c>
      <c r="B23" s="4">
        <f>SUM(B4:B22)</f>
        <v>1261</v>
      </c>
      <c r="C23" s="4">
        <f>SUM(C4:C22)</f>
        <v>1184</v>
      </c>
      <c r="D23" s="4">
        <f>SUM(D7:D14)</f>
        <v>410</v>
      </c>
      <c r="E23" s="4">
        <f>SUM(E4:E22)</f>
        <v>855</v>
      </c>
      <c r="F23" s="4">
        <f>SUM(F4:F22)</f>
        <v>814</v>
      </c>
      <c r="G23" s="4">
        <f>SUM(G7:G14)</f>
        <v>246</v>
      </c>
      <c r="H23" s="4">
        <f>SUM(H4:H22)</f>
        <v>2116</v>
      </c>
      <c r="I23" s="4">
        <f>SUM(I4:I22)</f>
        <v>1998</v>
      </c>
      <c r="J23" s="4">
        <f>SUM(J7:J14)</f>
        <v>656</v>
      </c>
    </row>
    <row r="24" spans="1:10" ht="18">
      <c r="A24" s="10"/>
      <c r="B24" s="10"/>
      <c r="C24" s="10"/>
      <c r="D24" s="10"/>
      <c r="E24" s="10"/>
      <c r="F24" s="10"/>
      <c r="G24" s="10"/>
      <c r="H24" s="10"/>
      <c r="I24" s="10"/>
      <c r="J24" s="10"/>
    </row>
    <row r="25" spans="1:10" ht="18">
      <c r="A25" s="10"/>
      <c r="B25" s="10"/>
      <c r="C25" s="10"/>
      <c r="D25" s="10"/>
      <c r="E25" s="10"/>
      <c r="F25" s="10"/>
      <c r="G25" s="10"/>
      <c r="H25" s="10"/>
      <c r="I25" s="10"/>
      <c r="J25" s="10"/>
    </row>
    <row r="26" spans="1:10" ht="24">
      <c r="A26" s="9" t="s">
        <v>27</v>
      </c>
      <c r="B26" s="8">
        <v>797</v>
      </c>
      <c r="C26" s="6"/>
      <c r="D26" s="54" t="s">
        <v>144</v>
      </c>
      <c r="E26" s="55"/>
      <c r="F26" s="55"/>
      <c r="G26" s="55"/>
      <c r="H26" s="55"/>
      <c r="I26" s="55"/>
      <c r="J26" s="56"/>
    </row>
    <row r="27" spans="1:10" ht="24">
      <c r="A27" s="9" t="s">
        <v>28</v>
      </c>
      <c r="B27" s="8">
        <f>H23+I23</f>
        <v>4114</v>
      </c>
      <c r="D27" s="57"/>
      <c r="E27" s="58"/>
      <c r="F27" s="58"/>
      <c r="G27" s="58"/>
      <c r="H27" s="58"/>
      <c r="I27" s="58"/>
      <c r="J27" s="59"/>
    </row>
    <row r="28" spans="1:10">
      <c r="A28" s="6"/>
      <c r="B28" s="6"/>
      <c r="C28" s="6"/>
      <c r="D28" s="6"/>
      <c r="E28" s="6"/>
      <c r="F28" s="6"/>
      <c r="G28" s="6"/>
      <c r="H28" s="6"/>
      <c r="I28" s="6"/>
      <c r="J28" s="6"/>
    </row>
    <row r="29" spans="1:10">
      <c r="A29" s="6"/>
      <c r="B29" s="6"/>
      <c r="C29" s="6"/>
      <c r="D29" s="6"/>
      <c r="E29" s="6"/>
      <c r="F29" s="6"/>
      <c r="G29" s="6"/>
      <c r="H29" s="6"/>
      <c r="I29" s="6"/>
      <c r="J29" s="6"/>
    </row>
    <row r="30" spans="1:10">
      <c r="A30" s="6"/>
      <c r="B30" s="6"/>
      <c r="C30" s="6"/>
      <c r="D30" s="6"/>
      <c r="E30" s="6"/>
      <c r="F30" s="6"/>
      <c r="G30" s="6"/>
      <c r="H30" s="6"/>
      <c r="I30" s="6"/>
      <c r="J30" s="6"/>
    </row>
    <row r="31" spans="1:10">
      <c r="A31" s="6"/>
      <c r="B31" s="6"/>
      <c r="C31" s="6"/>
      <c r="D31" s="6"/>
      <c r="E31" s="6"/>
      <c r="F31" s="6"/>
      <c r="G31" s="6"/>
      <c r="H31" s="6"/>
      <c r="I31" s="6"/>
      <c r="J31" s="6"/>
    </row>
    <row r="32" spans="1:10">
      <c r="A32" s="6"/>
      <c r="B32" s="6"/>
      <c r="C32" s="6"/>
      <c r="D32" s="6"/>
      <c r="E32" s="6"/>
      <c r="F32" s="6"/>
      <c r="G32" s="6"/>
      <c r="H32" s="6"/>
      <c r="I32" s="6"/>
      <c r="J32" s="6"/>
    </row>
  </sheetData>
  <mergeCells count="6">
    <mergeCell ref="D26:J27"/>
    <mergeCell ref="A1:J1"/>
    <mergeCell ref="A2:A3"/>
    <mergeCell ref="B2:D2"/>
    <mergeCell ref="E2:G2"/>
    <mergeCell ref="H2:J2"/>
  </mergeCells>
  <phoneticPr fontId="2" type="noConversion"/>
  <pageMargins left="0.39370078740157483" right="0.39370078740157483" top="0.98425196850393704" bottom="0.98425196850393704" header="0.51181102362204722" footer="0.51181102362204722"/>
  <pageSetup paperSize="9" orientation="portrait" verticalDpi="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32"/>
  <sheetViews>
    <sheetView rightToLeft="1" topLeftCell="A13" workbookViewId="0">
      <selection sqref="A1:J1"/>
    </sheetView>
  </sheetViews>
  <sheetFormatPr defaultRowHeight="12.75"/>
  <cols>
    <col min="1" max="1" width="15.7109375" customWidth="1"/>
    <col min="2" max="3" width="8.140625" customWidth="1"/>
    <col min="5" max="5" width="8.42578125" customWidth="1"/>
    <col min="6" max="6" width="8" customWidth="1"/>
  </cols>
  <sheetData>
    <row r="1" spans="1:10" ht="28.5">
      <c r="A1" s="60" t="s">
        <v>178</v>
      </c>
      <c r="B1" s="60"/>
      <c r="C1" s="60"/>
      <c r="D1" s="60"/>
      <c r="E1" s="60"/>
      <c r="F1" s="60"/>
      <c r="G1" s="60"/>
      <c r="H1" s="60"/>
      <c r="I1" s="60"/>
      <c r="J1" s="60"/>
    </row>
    <row r="2" spans="1:10" ht="24">
      <c r="A2" s="61" t="s">
        <v>0</v>
      </c>
      <c r="B2" s="63" t="s">
        <v>1</v>
      </c>
      <c r="C2" s="64"/>
      <c r="D2" s="62"/>
      <c r="E2" s="63" t="s">
        <v>2</v>
      </c>
      <c r="F2" s="64"/>
      <c r="G2" s="62"/>
      <c r="H2" s="63" t="s">
        <v>3</v>
      </c>
      <c r="I2" s="64"/>
      <c r="J2" s="62"/>
    </row>
    <row r="3" spans="1:10" ht="17.25">
      <c r="A3" s="62"/>
      <c r="B3" s="2" t="s">
        <v>4</v>
      </c>
      <c r="C3" s="2" t="s">
        <v>5</v>
      </c>
      <c r="D3" s="2" t="s">
        <v>6</v>
      </c>
      <c r="E3" s="2" t="s">
        <v>4</v>
      </c>
      <c r="F3" s="2" t="s">
        <v>5</v>
      </c>
      <c r="G3" s="2" t="s">
        <v>6</v>
      </c>
      <c r="H3" s="2" t="s">
        <v>4</v>
      </c>
      <c r="I3" s="2" t="s">
        <v>5</v>
      </c>
      <c r="J3" s="2" t="s">
        <v>6</v>
      </c>
    </row>
    <row r="4" spans="1:10" ht="24">
      <c r="A4" s="3" t="s">
        <v>7</v>
      </c>
      <c r="B4" s="4">
        <f>'روستايي شماره يك'!B4+'روستايي شماره 2'!B4+'روستايي شماره 3'!B4+شروينه!B4+زلان!B4+مزران!B4</f>
        <v>113</v>
      </c>
      <c r="C4" s="4">
        <f>'روستايي شماره يك'!C4+'روستايي شماره 2'!C4+'روستايي شماره 3'!C4+شروينه!C4+زلان!C4+مزران!C4</f>
        <v>100</v>
      </c>
      <c r="D4" s="4"/>
      <c r="E4" s="4">
        <f>'روستايي شماره يك'!E4+'روستايي شماره 2'!E4+'روستايي شماره 3'!E4+شروينه!E4+زلان!E4+مزران!E4</f>
        <v>82</v>
      </c>
      <c r="F4" s="4">
        <f>'روستايي شماره يك'!F4+'روستايي شماره 2'!F4+'روستايي شماره 3'!F4+شروينه!F4+زلان!F4+مزران!F4</f>
        <v>60</v>
      </c>
      <c r="G4" s="4"/>
      <c r="H4" s="4">
        <f>B4+E4</f>
        <v>195</v>
      </c>
      <c r="I4" s="4">
        <f>C4+F4</f>
        <v>160</v>
      </c>
      <c r="J4" s="4"/>
    </row>
    <row r="5" spans="1:10" ht="24">
      <c r="A5" s="3" t="s">
        <v>8</v>
      </c>
      <c r="B5" s="4">
        <f>'روستايي شماره يك'!B5+'روستايي شماره 2'!B5+'روستايي شماره 3'!B5+شروينه!B5+زلان!B5+مزران!B5</f>
        <v>488</v>
      </c>
      <c r="C5" s="4">
        <f>'روستايي شماره يك'!C5+'روستايي شماره 2'!C5+'روستايي شماره 3'!C5+شروينه!C5+زلان!C5+مزران!C5</f>
        <v>421</v>
      </c>
      <c r="D5" s="4"/>
      <c r="E5" s="4">
        <f>'روستايي شماره يك'!E5+'روستايي شماره 2'!E5+'روستايي شماره 3'!E5+شروينه!E5+زلان!E5+مزران!E5</f>
        <v>283</v>
      </c>
      <c r="F5" s="4">
        <f>'روستايي شماره يك'!F5+'روستايي شماره 2'!F5+'روستايي شماره 3'!F5+شروينه!F5+زلان!F5+مزران!F5</f>
        <v>292</v>
      </c>
      <c r="G5" s="4"/>
      <c r="H5" s="4">
        <f t="shared" ref="H5:J22" si="0">B5+E5</f>
        <v>771</v>
      </c>
      <c r="I5" s="4">
        <f t="shared" si="0"/>
        <v>713</v>
      </c>
      <c r="J5" s="4"/>
    </row>
    <row r="6" spans="1:10" ht="24">
      <c r="A6" s="5" t="s">
        <v>9</v>
      </c>
      <c r="B6" s="4">
        <f>'روستايي شماره يك'!B6+'روستايي شماره 2'!B6+'روستايي شماره 3'!B6+شروينه!B6+زلان!B6+مزران!B6</f>
        <v>496</v>
      </c>
      <c r="C6" s="4">
        <f>'روستايي شماره يك'!C6+'روستايي شماره 2'!C6+'روستايي شماره 3'!C6+شروينه!C6+زلان!C6+مزران!C6</f>
        <v>481</v>
      </c>
      <c r="D6" s="4"/>
      <c r="E6" s="4">
        <f>'روستايي شماره يك'!E6+'روستايي شماره 2'!E6+'روستايي شماره 3'!E6+شروينه!E6+زلان!E6+مزران!E6</f>
        <v>336</v>
      </c>
      <c r="F6" s="4">
        <f>'روستايي شماره يك'!F6+'روستايي شماره 2'!F6+'روستايي شماره 3'!F6+شروينه!F6+زلان!F6+مزران!F6</f>
        <v>308</v>
      </c>
      <c r="G6" s="4"/>
      <c r="H6" s="4">
        <f>B6+E6</f>
        <v>832</v>
      </c>
      <c r="I6" s="4">
        <f t="shared" si="0"/>
        <v>789</v>
      </c>
      <c r="J6" s="4"/>
    </row>
    <row r="7" spans="1:10" ht="24">
      <c r="A7" s="5" t="s">
        <v>10</v>
      </c>
      <c r="B7" s="4">
        <f>'روستايي شماره يك'!B7+'روستايي شماره 2'!B7+'روستايي شماره 3'!B7+شروينه!B7+زلان!B7+مزران!B7</f>
        <v>590</v>
      </c>
      <c r="C7" s="4">
        <f>'روستايي شماره يك'!C7+'روستايي شماره 2'!C7+'روستايي شماره 3'!C7+شروينه!C7+زلان!C7+مزران!C7</f>
        <v>575</v>
      </c>
      <c r="D7" s="7">
        <f>'روستايي شماره يك'!D7+'روستايي شماره 2'!D7+'روستايي شماره 3'!D7+شروينه!D7+زلان!D7+مزران!D7</f>
        <v>1</v>
      </c>
      <c r="E7" s="4">
        <f>'روستايي شماره يك'!E7+'روستايي شماره 2'!E7+'روستايي شماره 3'!E7+شروينه!E7+زلان!E7+مزران!E7</f>
        <v>374</v>
      </c>
      <c r="F7" s="4">
        <f>'روستايي شماره يك'!F7+'روستايي شماره 2'!F7+'روستايي شماره 3'!F7+شروينه!F7+زلان!F7+مزران!F7</f>
        <v>396</v>
      </c>
      <c r="G7" s="7">
        <f>'روستايي شماره يك'!G7+'روستايي شماره 2'!G7+'روستايي شماره 3'!G7+شروينه!G7+زلان!G7+مزران!G7</f>
        <v>1</v>
      </c>
      <c r="H7" s="4">
        <f t="shared" si="0"/>
        <v>964</v>
      </c>
      <c r="I7" s="4">
        <f t="shared" si="0"/>
        <v>971</v>
      </c>
      <c r="J7" s="7">
        <f>D7+G7</f>
        <v>2</v>
      </c>
    </row>
    <row r="8" spans="1:10" ht="24">
      <c r="A8" s="5" t="s">
        <v>11</v>
      </c>
      <c r="B8" s="4">
        <f>'روستايي شماره يك'!B8+'روستايي شماره 2'!B8+'روستايي شماره 3'!B8+شروينه!B8+زلان!B8+مزران!B8</f>
        <v>780</v>
      </c>
      <c r="C8" s="4">
        <f>'روستايي شماره يك'!C8+'روستايي شماره 2'!C8+'روستايي شماره 3'!C8+شروينه!C8+زلان!C8+مزران!C8</f>
        <v>771</v>
      </c>
      <c r="D8" s="7">
        <f>'روستايي شماره يك'!D8+'روستايي شماره 2'!D8+'روستايي شماره 3'!D8+شروينه!D8+زلان!D8+مزران!D8</f>
        <v>113</v>
      </c>
      <c r="E8" s="4">
        <f>'روستايي شماره يك'!E8+'روستايي شماره 2'!E8+'روستايي شماره 3'!E8+شروينه!E8+زلان!E8+مزران!E8</f>
        <v>570</v>
      </c>
      <c r="F8" s="4">
        <f>'روستايي شماره يك'!F8+'روستايي شماره 2'!F8+'روستايي شماره 3'!F8+شروينه!F8+زلان!F8+مزران!F8</f>
        <v>504</v>
      </c>
      <c r="G8" s="7">
        <f>'روستايي شماره يك'!G8+'روستايي شماره 2'!G8+'روستايي شماره 3'!G8+شروينه!G8+زلان!G8+مزران!G8</f>
        <v>70</v>
      </c>
      <c r="H8" s="4">
        <f t="shared" si="0"/>
        <v>1350</v>
      </c>
      <c r="I8" s="4">
        <f t="shared" si="0"/>
        <v>1275</v>
      </c>
      <c r="J8" s="7">
        <f t="shared" si="0"/>
        <v>183</v>
      </c>
    </row>
    <row r="9" spans="1:10" ht="24">
      <c r="A9" s="5" t="s">
        <v>12</v>
      </c>
      <c r="B9" s="4">
        <f>'روستايي شماره يك'!B9+'روستايي شماره 2'!B9+'روستايي شماره 3'!B9+شروينه!B9+زلان!B9+مزران!B9</f>
        <v>864</v>
      </c>
      <c r="C9" s="4">
        <f>'روستايي شماره يك'!C9+'روستايي شماره 2'!C9+'روستايي شماره 3'!C9+شروينه!C9+زلان!C9+مزران!C9</f>
        <v>790</v>
      </c>
      <c r="D9" s="7">
        <f>'روستايي شماره يك'!D9+'روستايي شماره 2'!D9+'روستايي شماره 3'!D9+شروينه!D9+زلان!D9+مزران!D9</f>
        <v>316</v>
      </c>
      <c r="E9" s="4">
        <f>'روستايي شماره يك'!E9+'روستايي شماره 2'!E9+'روستايي شماره 3'!E9+شروينه!E9+زلان!E9+مزران!E9</f>
        <v>667</v>
      </c>
      <c r="F9" s="4">
        <f>'روستايي شماره يك'!F9+'روستايي شماره 2'!F9+'روستايي شماره 3'!F9+شروينه!F9+زلان!F9+مزران!F9</f>
        <v>540</v>
      </c>
      <c r="G9" s="7">
        <f>'روستايي شماره يك'!G9+'روستايي شماره 2'!G9+'روستايي شماره 3'!G9+شروينه!G9+زلان!G9+مزران!G9</f>
        <v>171</v>
      </c>
      <c r="H9" s="4">
        <f t="shared" si="0"/>
        <v>1531</v>
      </c>
      <c r="I9" s="4">
        <f t="shared" si="0"/>
        <v>1330</v>
      </c>
      <c r="J9" s="7">
        <f t="shared" si="0"/>
        <v>487</v>
      </c>
    </row>
    <row r="10" spans="1:10" ht="24">
      <c r="A10" s="5" t="s">
        <v>13</v>
      </c>
      <c r="B10" s="4">
        <f>'روستايي شماره يك'!B10+'روستايي شماره 2'!B10+'روستايي شماره 3'!B10+شروينه!B10+زلان!B10+مزران!B10</f>
        <v>652</v>
      </c>
      <c r="C10" s="4">
        <f>'روستايي شماره يك'!C10+'روستايي شماره 2'!C10+'روستايي شماره 3'!C10+شروينه!C10+زلان!C10+مزران!C10</f>
        <v>536</v>
      </c>
      <c r="D10" s="7">
        <f>'روستايي شماره يك'!D10+'روستايي شماره 2'!D10+'روستايي شماره 3'!D10+شروينه!D10+زلان!D10+مزران!D10</f>
        <v>322</v>
      </c>
      <c r="E10" s="4">
        <f>'روستايي شماره يك'!E10+'روستايي شماره 2'!E10+'روستايي شماره 3'!E10+شروينه!E10+زلان!E10+مزران!E10</f>
        <v>486</v>
      </c>
      <c r="F10" s="4">
        <f>'روستايي شماره يك'!F10+'روستايي شماره 2'!F10+'روستايي شماره 3'!F10+شروينه!F10+زلان!F10+مزران!F10</f>
        <v>372</v>
      </c>
      <c r="G10" s="7">
        <f>'روستايي شماره يك'!G10+'روستايي شماره 2'!G10+'روستايي شماره 3'!G10+شروينه!G10+زلان!G10+مزران!G10</f>
        <v>197</v>
      </c>
      <c r="H10" s="4">
        <f t="shared" si="0"/>
        <v>1138</v>
      </c>
      <c r="I10" s="4">
        <f t="shared" si="0"/>
        <v>908</v>
      </c>
      <c r="J10" s="7">
        <f t="shared" si="0"/>
        <v>519</v>
      </c>
    </row>
    <row r="11" spans="1:10" ht="24">
      <c r="A11" s="5" t="s">
        <v>14</v>
      </c>
      <c r="B11" s="4">
        <f>'روستايي شماره يك'!B11+'روستايي شماره 2'!B11+'روستايي شماره 3'!B11+شروينه!B11+زلان!B11+مزران!B11</f>
        <v>479</v>
      </c>
      <c r="C11" s="4">
        <f>'روستايي شماره يك'!C11+'روستايي شماره 2'!C11+'روستايي شماره 3'!C11+شروينه!C11+زلان!C11+مزران!C11</f>
        <v>415</v>
      </c>
      <c r="D11" s="7">
        <f>'روستايي شماره يك'!D11+'روستايي شماره 2'!D11+'روستايي شماره 3'!D11+شروينه!D11+زلان!D11+مزران!D11</f>
        <v>305</v>
      </c>
      <c r="E11" s="4">
        <f>'روستايي شماره يك'!E11+'روستايي شماره 2'!E11+'روستايي شماره 3'!E11+شروينه!E11+زلان!E11+مزران!E11</f>
        <v>311</v>
      </c>
      <c r="F11" s="4">
        <f>'روستايي شماره يك'!F11+'روستايي شماره 2'!F11+'روستايي شماره 3'!F11+شروينه!F11+زلان!F11+مزران!F11</f>
        <v>273</v>
      </c>
      <c r="G11" s="7">
        <f>'روستايي شماره يك'!G11+'روستايي شماره 2'!G11+'روستايي شماره 3'!G11+شروينه!G11+زلان!G11+مزران!G11</f>
        <v>174</v>
      </c>
      <c r="H11" s="4">
        <f t="shared" si="0"/>
        <v>790</v>
      </c>
      <c r="I11" s="4">
        <f t="shared" si="0"/>
        <v>688</v>
      </c>
      <c r="J11" s="7">
        <f t="shared" si="0"/>
        <v>479</v>
      </c>
    </row>
    <row r="12" spans="1:10" ht="24">
      <c r="A12" s="5" t="s">
        <v>15</v>
      </c>
      <c r="B12" s="4">
        <f>'روستايي شماره يك'!B12+'روستايي شماره 2'!B12+'روستايي شماره 3'!B12+شروينه!B12+زلان!B12+مزران!B12</f>
        <v>400</v>
      </c>
      <c r="C12" s="4">
        <f>'روستايي شماره يك'!C12+'روستايي شماره 2'!C12+'روستايي شماره 3'!C12+شروينه!C12+زلان!C12+مزران!C12</f>
        <v>374</v>
      </c>
      <c r="D12" s="7">
        <f>'روستايي شماره يك'!D12+'روستايي شماره 2'!D12+'روستايي شماره 3'!D12+شروينه!D12+زلان!D12+مزران!D12</f>
        <v>305</v>
      </c>
      <c r="E12" s="4">
        <f>'روستايي شماره يك'!E12+'روستايي شماره 2'!E12+'روستايي شماره 3'!E12+شروينه!E12+زلان!E12+مزران!E12</f>
        <v>269</v>
      </c>
      <c r="F12" s="4">
        <f>'روستايي شماره يك'!F12+'روستايي شماره 2'!F12+'روستايي شماره 3'!F12+شروينه!F12+زلان!F12+مزران!F12</f>
        <v>250</v>
      </c>
      <c r="G12" s="7">
        <f>'روستايي شماره يك'!G12+'روستايي شماره 2'!G12+'روستايي شماره 3'!G12+شروينه!G12+زلان!G12+مزران!G12</f>
        <v>180</v>
      </c>
      <c r="H12" s="4">
        <f t="shared" si="0"/>
        <v>669</v>
      </c>
      <c r="I12" s="4">
        <f t="shared" si="0"/>
        <v>624</v>
      </c>
      <c r="J12" s="7">
        <f t="shared" si="0"/>
        <v>485</v>
      </c>
    </row>
    <row r="13" spans="1:10" ht="24">
      <c r="A13" s="5" t="s">
        <v>16</v>
      </c>
      <c r="B13" s="4">
        <f>'روستايي شماره يك'!B13+'روستايي شماره 2'!B13+'روستايي شماره 3'!B13+شروينه!B13+زلان!B13+مزران!B13</f>
        <v>322</v>
      </c>
      <c r="C13" s="4">
        <f>'روستايي شماره يك'!C13+'روستايي شماره 2'!C13+'روستايي شماره 3'!C13+شروينه!C13+زلان!C13+مزران!C13</f>
        <v>353</v>
      </c>
      <c r="D13" s="7">
        <f>'روستايي شماره يك'!D13+'روستايي شماره 2'!D13+'روستايي شماره 3'!D13+شروينه!D13+زلان!D13+مزران!D13</f>
        <v>316</v>
      </c>
      <c r="E13" s="4">
        <f>'روستايي شماره يك'!E13+'روستايي شماره 2'!E13+'روستايي شماره 3'!E13+شروينه!E13+زلان!E13+مزران!E13</f>
        <v>193</v>
      </c>
      <c r="F13" s="4">
        <f>'روستايي شماره يك'!F13+'روستايي شماره 2'!F13+'روستايي شماره 3'!F13+شروينه!F13+زلان!F13+مزران!F13</f>
        <v>243</v>
      </c>
      <c r="G13" s="7">
        <f>'روستايي شماره يك'!G13+'روستايي شماره 2'!G13+'روستايي شماره 3'!G13+شروينه!G13+زلان!G13+مزران!G13</f>
        <v>189</v>
      </c>
      <c r="H13" s="4">
        <f t="shared" si="0"/>
        <v>515</v>
      </c>
      <c r="I13" s="4">
        <f t="shared" si="0"/>
        <v>596</v>
      </c>
      <c r="J13" s="7">
        <f t="shared" si="0"/>
        <v>505</v>
      </c>
    </row>
    <row r="14" spans="1:10" ht="24">
      <c r="A14" s="5" t="s">
        <v>17</v>
      </c>
      <c r="B14" s="4">
        <f>'روستايي شماره يك'!B14+'روستايي شماره 2'!B14+'روستايي شماره 3'!B14+شروينه!B14+زلان!B14+مزران!B14</f>
        <v>224</v>
      </c>
      <c r="C14" s="4">
        <f>'روستايي شماره يك'!C14+'روستايي شماره 2'!C14+'روستايي شماره 3'!C14+شروينه!C14+زلان!C14+مزران!C14</f>
        <v>257</v>
      </c>
      <c r="D14" s="7">
        <f>'روستايي شماره يك'!D14+'روستايي شماره 2'!D14+'روستايي شماره 3'!D14+شروينه!D14+زلان!D14+مزران!D14</f>
        <v>226</v>
      </c>
      <c r="E14" s="4">
        <f>'روستايي شماره يك'!E14+'روستايي شماره 2'!E14+'روستايي شماره 3'!E14+شروينه!E14+زلان!E14+مزران!E14</f>
        <v>171</v>
      </c>
      <c r="F14" s="4">
        <f>'روستايي شماره يك'!F14+'روستايي شماره 2'!F14+'روستايي شماره 3'!F14+شروينه!F14+زلان!F14+مزران!F14</f>
        <v>190</v>
      </c>
      <c r="G14" s="7">
        <f>'روستايي شماره يك'!G14+'روستايي شماره 2'!G14+'روستايي شماره 3'!G14+شروينه!G14+زلان!G14+مزران!G14</f>
        <v>162</v>
      </c>
      <c r="H14" s="4">
        <f t="shared" si="0"/>
        <v>395</v>
      </c>
      <c r="I14" s="4">
        <f t="shared" si="0"/>
        <v>447</v>
      </c>
      <c r="J14" s="7">
        <f t="shared" si="0"/>
        <v>388</v>
      </c>
    </row>
    <row r="15" spans="1:10" ht="24">
      <c r="A15" s="5" t="s">
        <v>18</v>
      </c>
      <c r="B15" s="4">
        <f>'روستايي شماره يك'!B15+'روستايي شماره 2'!B15+'روستايي شماره 3'!B15+شروينه!B15+زلان!B15+مزران!B15</f>
        <v>242</v>
      </c>
      <c r="C15" s="4">
        <f>'روستايي شماره يك'!C15+'روستايي شماره 2'!C15+'روستايي شماره 3'!C15+شروينه!C15+زلان!C15+مزران!C15</f>
        <v>285</v>
      </c>
      <c r="D15" s="4"/>
      <c r="E15" s="4">
        <f>'روستايي شماره يك'!E15+'روستايي شماره 2'!E15+'روستايي شماره 3'!E15+شروينه!E15+زلان!E15+مزران!E15</f>
        <v>143</v>
      </c>
      <c r="F15" s="4">
        <f>'روستايي شماره يك'!F15+'روستايي شماره 2'!F15+'روستايي شماره 3'!F15+شروينه!F15+زلان!F15+مزران!F15</f>
        <v>181</v>
      </c>
      <c r="G15" s="4"/>
      <c r="H15" s="4">
        <f t="shared" si="0"/>
        <v>385</v>
      </c>
      <c r="I15" s="4">
        <f t="shared" si="0"/>
        <v>466</v>
      </c>
      <c r="J15" s="4"/>
    </row>
    <row r="16" spans="1:10" ht="24">
      <c r="A16" s="5" t="s">
        <v>19</v>
      </c>
      <c r="B16" s="4">
        <f>'روستايي شماره يك'!B16+'روستايي شماره 2'!B16+'روستايي شماره 3'!B16+شروينه!B16+زلان!B16+مزران!B16</f>
        <v>153</v>
      </c>
      <c r="C16" s="4">
        <f>'روستايي شماره يك'!C16+'روستايي شماره 2'!C16+'روستايي شماره 3'!C16+شروينه!C16+زلان!C16+مزران!C16</f>
        <v>150</v>
      </c>
      <c r="D16" s="4"/>
      <c r="E16" s="4">
        <f>'روستايي شماره يك'!E16+'روستايي شماره 2'!E16+'روستايي شماره 3'!E16+شروينه!E16+زلان!E16+مزران!E16</f>
        <v>122</v>
      </c>
      <c r="F16" s="4">
        <f>'روستايي شماره يك'!F16+'روستايي شماره 2'!F16+'روستايي شماره 3'!F16+شروينه!F16+زلان!F16+مزران!F16</f>
        <v>144</v>
      </c>
      <c r="G16" s="4"/>
      <c r="H16" s="4">
        <f t="shared" si="0"/>
        <v>275</v>
      </c>
      <c r="I16" s="4">
        <f t="shared" si="0"/>
        <v>294</v>
      </c>
      <c r="J16" s="4"/>
    </row>
    <row r="17" spans="1:10" ht="24">
      <c r="A17" s="5" t="s">
        <v>20</v>
      </c>
      <c r="B17" s="4">
        <f>'روستايي شماره يك'!B17+'روستايي شماره 2'!B17+'روستايي شماره 3'!B17+شروينه!B17+زلان!B17+مزران!B17</f>
        <v>78</v>
      </c>
      <c r="C17" s="4">
        <f>'روستايي شماره يك'!C17+'روستايي شماره 2'!C17+'روستايي شماره 3'!C17+شروينه!C17+زلان!C17+مزران!C17</f>
        <v>98</v>
      </c>
      <c r="D17" s="4"/>
      <c r="E17" s="4">
        <f>'روستايي شماره يك'!E17+'روستايي شماره 2'!E17+'روستايي شماره 3'!E17+شروينه!E17+زلان!E17+مزران!E17</f>
        <v>65</v>
      </c>
      <c r="F17" s="4">
        <f>'روستايي شماره يك'!F17+'روستايي شماره 2'!F17+'روستايي شماره 3'!F17+شروينه!F17+زلان!F17+مزران!F17</f>
        <v>102</v>
      </c>
      <c r="G17" s="4"/>
      <c r="H17" s="4">
        <f t="shared" si="0"/>
        <v>143</v>
      </c>
      <c r="I17" s="4">
        <f t="shared" si="0"/>
        <v>200</v>
      </c>
      <c r="J17" s="4"/>
    </row>
    <row r="18" spans="1:10" ht="24">
      <c r="A18" s="5" t="s">
        <v>21</v>
      </c>
      <c r="B18" s="4">
        <f>'روستايي شماره يك'!B18+'روستايي شماره 2'!B18+'روستايي شماره 3'!B18+شروينه!B18+زلان!B18+مزران!B18</f>
        <v>57</v>
      </c>
      <c r="C18" s="4">
        <f>'روستايي شماره يك'!C18+'روستايي شماره 2'!C18+'روستايي شماره 3'!C18+شروينه!C18+زلان!C18+مزران!C18</f>
        <v>64</v>
      </c>
      <c r="D18" s="4"/>
      <c r="E18" s="4">
        <f>'روستايي شماره يك'!E18+'روستايي شماره 2'!E18+'روستايي شماره 3'!E18+شروينه!E18+زلان!E18+مزران!E18</f>
        <v>53</v>
      </c>
      <c r="F18" s="4">
        <f>'روستايي شماره يك'!F18+'روستايي شماره 2'!F18+'روستايي شماره 3'!F18+شروينه!F18+زلان!F18+مزران!F18</f>
        <v>48</v>
      </c>
      <c r="G18" s="4"/>
      <c r="H18" s="4">
        <f t="shared" si="0"/>
        <v>110</v>
      </c>
      <c r="I18" s="4">
        <f t="shared" si="0"/>
        <v>112</v>
      </c>
      <c r="J18" s="4"/>
    </row>
    <row r="19" spans="1:10" ht="24">
      <c r="A19" s="5" t="s">
        <v>22</v>
      </c>
      <c r="B19" s="4">
        <f>'روستايي شماره يك'!B19+'روستايي شماره 2'!B19+'روستايي شماره 3'!B19+شروينه!B19+زلان!B19+مزران!B19</f>
        <v>122</v>
      </c>
      <c r="C19" s="4">
        <f>'روستايي شماره يك'!C19+'روستايي شماره 2'!C19+'روستايي شماره 3'!C19+شروينه!C19+زلان!C19+مزران!C19</f>
        <v>82</v>
      </c>
      <c r="D19" s="4"/>
      <c r="E19" s="4">
        <f>'روستايي شماره يك'!E19+'روستايي شماره 2'!E19+'روستايي شماره 3'!E19+شروينه!E19+زلان!E19+مزران!E19</f>
        <v>88</v>
      </c>
      <c r="F19" s="4">
        <f>'روستايي شماره يك'!F19+'روستايي شماره 2'!F19+'روستايي شماره 3'!F19+شروينه!F19+زلان!F19+مزران!F19</f>
        <v>50</v>
      </c>
      <c r="G19" s="4"/>
      <c r="H19" s="4">
        <f t="shared" si="0"/>
        <v>210</v>
      </c>
      <c r="I19" s="4">
        <f t="shared" si="0"/>
        <v>132</v>
      </c>
      <c r="J19" s="4"/>
    </row>
    <row r="20" spans="1:10" ht="24">
      <c r="A20" s="5" t="s">
        <v>23</v>
      </c>
      <c r="B20" s="4">
        <f>'روستايي شماره يك'!B20+'روستايي شماره 2'!B20+'روستايي شماره 3'!B20+شروينه!B20+زلان!B20+مزران!B20</f>
        <v>114</v>
      </c>
      <c r="C20" s="4">
        <f>'روستايي شماره يك'!C20+'روستايي شماره 2'!C20+'روستايي شماره 3'!C20+شروينه!C20+زلان!C20+مزران!C20</f>
        <v>56</v>
      </c>
      <c r="D20" s="4"/>
      <c r="E20" s="4">
        <f>'روستايي شماره يك'!E20+'روستايي شماره 2'!E20+'روستايي شماره 3'!E20+شروينه!E20+زلان!E20+مزران!E20</f>
        <v>91</v>
      </c>
      <c r="F20" s="4">
        <f>'روستايي شماره يك'!F20+'روستايي شماره 2'!F20+'روستايي شماره 3'!F20+شروينه!F20+زلان!F20+مزران!F20</f>
        <v>46</v>
      </c>
      <c r="G20" s="4"/>
      <c r="H20" s="4">
        <f t="shared" si="0"/>
        <v>205</v>
      </c>
      <c r="I20" s="4">
        <f t="shared" si="0"/>
        <v>102</v>
      </c>
      <c r="J20" s="4"/>
    </row>
    <row r="21" spans="1:10" ht="24">
      <c r="A21" s="5" t="s">
        <v>24</v>
      </c>
      <c r="B21" s="4">
        <f>'روستايي شماره يك'!B21+'روستايي شماره 2'!B21+'روستايي شماره 3'!B21+شروينه!B21+زلان!B21+مزران!B21</f>
        <v>63</v>
      </c>
      <c r="C21" s="4">
        <f>'روستايي شماره يك'!C21+'روستايي شماره 2'!C21+'روستايي شماره 3'!C21+شروينه!C21+زلان!C21+مزران!C21</f>
        <v>41</v>
      </c>
      <c r="D21" s="4"/>
      <c r="E21" s="4">
        <f>'روستايي شماره يك'!E21+'روستايي شماره 2'!E21+'روستايي شماره 3'!E21+شروينه!E21+زلان!E21+مزران!E21</f>
        <v>46</v>
      </c>
      <c r="F21" s="4">
        <f>'روستايي شماره يك'!F21+'روستايي شماره 2'!F21+'روستايي شماره 3'!F21+شروينه!F21+زلان!F21+مزران!F21</f>
        <v>22</v>
      </c>
      <c r="G21" s="4"/>
      <c r="H21" s="4">
        <f t="shared" si="0"/>
        <v>109</v>
      </c>
      <c r="I21" s="4">
        <f t="shared" si="0"/>
        <v>63</v>
      </c>
      <c r="J21" s="4"/>
    </row>
    <row r="22" spans="1:10" ht="24">
      <c r="A22" s="5" t="s">
        <v>25</v>
      </c>
      <c r="B22" s="4">
        <f>'روستايي شماره يك'!B22+'روستايي شماره 2'!B22+'روستايي شماره 3'!B22+شروينه!B22+زلان!B22+مزران!B22</f>
        <v>19</v>
      </c>
      <c r="C22" s="4">
        <f>'روستايي شماره يك'!C22+'روستايي شماره 2'!C22+'روستايي شماره 3'!C22+شروينه!C22+زلان!C22+مزران!C22</f>
        <v>18</v>
      </c>
      <c r="D22" s="4"/>
      <c r="E22" s="4">
        <f>'روستايي شماره يك'!E22+'روستايي شماره 2'!E22+'روستايي شماره 3'!E22+شروينه!E22+زلان!E22+مزران!E22</f>
        <v>15</v>
      </c>
      <c r="F22" s="4">
        <f>'روستايي شماره يك'!F22+'روستايي شماره 2'!F22+'روستايي شماره 3'!F22+شروينه!F22+زلان!F22+مزران!F22</f>
        <v>6</v>
      </c>
      <c r="G22" s="4"/>
      <c r="H22" s="4">
        <f t="shared" si="0"/>
        <v>34</v>
      </c>
      <c r="I22" s="4">
        <f t="shared" si="0"/>
        <v>24</v>
      </c>
      <c r="J22" s="4"/>
    </row>
    <row r="23" spans="1:10" ht="24">
      <c r="A23" s="5" t="s">
        <v>26</v>
      </c>
      <c r="B23" s="4">
        <f>SUM(B4:B22)</f>
        <v>6256</v>
      </c>
      <c r="C23" s="4">
        <f>SUM(C4:C22)</f>
        <v>5867</v>
      </c>
      <c r="D23" s="4">
        <f>SUM(D7:D14)</f>
        <v>1904</v>
      </c>
      <c r="E23" s="4">
        <f>SUM(E4:E22)</f>
        <v>4365</v>
      </c>
      <c r="F23" s="4">
        <f>SUM(F4:F22)</f>
        <v>4027</v>
      </c>
      <c r="G23" s="4">
        <f>SUM(G7:G14)</f>
        <v>1144</v>
      </c>
      <c r="H23" s="4">
        <f>SUM(H4:H22)</f>
        <v>10621</v>
      </c>
      <c r="I23" s="4">
        <f>SUM(I4:I22)</f>
        <v>9894</v>
      </c>
      <c r="J23" s="4">
        <f>SUM(J7:J14)</f>
        <v>3048</v>
      </c>
    </row>
    <row r="24" spans="1:10" ht="18">
      <c r="A24" s="10"/>
      <c r="B24" s="10"/>
      <c r="C24" s="10"/>
      <c r="D24" s="10"/>
      <c r="E24" s="10"/>
      <c r="F24" s="10"/>
      <c r="G24" s="10"/>
      <c r="H24" s="10"/>
      <c r="I24" s="10"/>
      <c r="J24" s="10"/>
    </row>
    <row r="25" spans="1:10" ht="18">
      <c r="A25" s="10"/>
      <c r="B25" s="10"/>
      <c r="C25" s="10"/>
      <c r="D25" s="10"/>
      <c r="E25" s="10"/>
      <c r="F25" s="10"/>
      <c r="G25" s="10"/>
      <c r="H25" s="10"/>
      <c r="I25" s="10"/>
      <c r="J25" s="10"/>
    </row>
    <row r="26" spans="1:10" ht="24">
      <c r="A26" s="9" t="s">
        <v>27</v>
      </c>
      <c r="B26" s="4">
        <f>'روستايي شماره يك'!B26+'روستايي شماره 2'!B26+'روستايي شماره 3'!B26+شروينه!B26+زلان!B26+مزران!B26</f>
        <v>4269</v>
      </c>
      <c r="C26" s="6"/>
      <c r="D26" s="54" t="s">
        <v>144</v>
      </c>
      <c r="E26" s="55"/>
      <c r="F26" s="55"/>
      <c r="G26" s="55"/>
      <c r="H26" s="55"/>
      <c r="I26" s="55"/>
      <c r="J26" s="56"/>
    </row>
    <row r="27" spans="1:10" ht="24">
      <c r="A27" s="9" t="s">
        <v>28</v>
      </c>
      <c r="B27" s="4">
        <f>'روستايي شماره يك'!B27+'روستايي شماره 2'!B27+'روستايي شماره 3'!B27+شروينه!B27+زلان!B27+مزران!B27</f>
        <v>20517</v>
      </c>
      <c r="D27" s="57"/>
      <c r="E27" s="58"/>
      <c r="F27" s="58"/>
      <c r="G27" s="58"/>
      <c r="H27" s="58"/>
      <c r="I27" s="58"/>
      <c r="J27" s="59"/>
    </row>
    <row r="28" spans="1:10">
      <c r="A28" s="6"/>
      <c r="B28" s="6"/>
      <c r="C28" s="6"/>
      <c r="D28" s="6"/>
      <c r="E28" s="6"/>
      <c r="F28" s="6"/>
      <c r="G28" s="6"/>
      <c r="H28" s="6"/>
      <c r="I28" s="6"/>
      <c r="J28" s="6"/>
    </row>
    <row r="29" spans="1:10">
      <c r="A29" s="6"/>
      <c r="B29" s="6"/>
      <c r="C29" s="6"/>
      <c r="D29" s="6"/>
      <c r="E29" s="6"/>
      <c r="F29" s="6"/>
      <c r="G29" s="6"/>
      <c r="H29" s="6"/>
      <c r="I29" s="6"/>
      <c r="J29" s="6"/>
    </row>
    <row r="30" spans="1:10">
      <c r="A30" s="6"/>
      <c r="B30" s="6"/>
      <c r="C30" s="6"/>
      <c r="D30" s="6"/>
      <c r="E30" s="6"/>
      <c r="F30" s="6"/>
      <c r="G30" s="6"/>
      <c r="H30" s="6"/>
      <c r="I30" s="6"/>
      <c r="J30" s="6"/>
    </row>
    <row r="31" spans="1:10">
      <c r="A31" s="6"/>
      <c r="B31" s="6"/>
      <c r="C31" s="6"/>
      <c r="D31" s="6"/>
      <c r="E31" s="6"/>
      <c r="F31" s="6"/>
      <c r="G31" s="6"/>
      <c r="H31" s="6"/>
      <c r="I31" s="6"/>
      <c r="J31" s="6"/>
    </row>
    <row r="32" spans="1:10">
      <c r="A32" s="6"/>
      <c r="B32" s="6"/>
      <c r="C32" s="6"/>
      <c r="D32" s="6"/>
      <c r="E32" s="6"/>
      <c r="F32" s="6"/>
      <c r="G32" s="6"/>
      <c r="H32" s="6"/>
      <c r="I32" s="6"/>
      <c r="J32" s="6"/>
    </row>
  </sheetData>
  <mergeCells count="6">
    <mergeCell ref="D26:J27"/>
    <mergeCell ref="A1:J1"/>
    <mergeCell ref="A2:A3"/>
    <mergeCell ref="B2:D2"/>
    <mergeCell ref="E2:G2"/>
    <mergeCell ref="H2:J2"/>
  </mergeCells>
  <phoneticPr fontId="2" type="noConversion"/>
  <pageMargins left="0.39370078740157483" right="0.39370078740157483" top="0.98425196850393704" bottom="0.98425196850393704" header="0.51181102362204722" footer="0.51181102362204722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27"/>
  <sheetViews>
    <sheetView rightToLeft="1" topLeftCell="A13" workbookViewId="0">
      <selection activeCell="D19" sqref="D19"/>
    </sheetView>
  </sheetViews>
  <sheetFormatPr defaultRowHeight="12.75"/>
  <cols>
    <col min="1" max="1" width="16.42578125" customWidth="1"/>
    <col min="2" max="3" width="8" customWidth="1"/>
    <col min="4" max="4" width="6.28515625" customWidth="1"/>
    <col min="5" max="5" width="7.140625" customWidth="1"/>
    <col min="6" max="6" width="8.42578125" customWidth="1"/>
    <col min="7" max="7" width="8.140625" customWidth="1"/>
    <col min="8" max="8" width="7.42578125" customWidth="1"/>
    <col min="9" max="9" width="7.28515625" customWidth="1"/>
    <col min="10" max="10" width="8.7109375" customWidth="1"/>
  </cols>
  <sheetData>
    <row r="1" spans="1:10" ht="28.5">
      <c r="A1" s="70" t="s">
        <v>179</v>
      </c>
      <c r="B1" s="60"/>
      <c r="C1" s="60"/>
      <c r="D1" s="60"/>
      <c r="E1" s="60"/>
      <c r="F1" s="60"/>
      <c r="G1" s="60"/>
      <c r="H1" s="60"/>
      <c r="I1" s="60"/>
      <c r="J1" s="60"/>
    </row>
    <row r="2" spans="1:10" ht="24">
      <c r="A2" s="61" t="s">
        <v>0</v>
      </c>
      <c r="B2" s="63" t="s">
        <v>1</v>
      </c>
      <c r="C2" s="64"/>
      <c r="D2" s="62"/>
      <c r="E2" s="63" t="s">
        <v>2</v>
      </c>
      <c r="F2" s="64"/>
      <c r="G2" s="62"/>
      <c r="H2" s="63" t="s">
        <v>3</v>
      </c>
      <c r="I2" s="64"/>
      <c r="J2" s="62"/>
    </row>
    <row r="3" spans="1:10" ht="17.25">
      <c r="A3" s="62"/>
      <c r="B3" s="2" t="s">
        <v>4</v>
      </c>
      <c r="C3" s="2" t="s">
        <v>5</v>
      </c>
      <c r="D3" s="2" t="s">
        <v>6</v>
      </c>
      <c r="E3" s="2" t="s">
        <v>4</v>
      </c>
      <c r="F3" s="2" t="s">
        <v>5</v>
      </c>
      <c r="G3" s="2" t="s">
        <v>6</v>
      </c>
      <c r="H3" s="2" t="s">
        <v>4</v>
      </c>
      <c r="I3" s="2" t="s">
        <v>5</v>
      </c>
      <c r="J3" s="2" t="s">
        <v>6</v>
      </c>
    </row>
    <row r="4" spans="1:10" ht="24">
      <c r="A4" s="3" t="s">
        <v>7</v>
      </c>
      <c r="B4" s="4">
        <f>SUM(مزران!B4,سياري!B4)</f>
        <v>48</v>
      </c>
      <c r="C4" s="4">
        <f>SUM(مزران!C4,سياري!C4)</f>
        <v>36</v>
      </c>
      <c r="D4" s="4"/>
      <c r="E4" s="4">
        <f>SUM(مزران!E4,سياري!E4)</f>
        <v>23</v>
      </c>
      <c r="F4" s="4">
        <f>SUM(مزران!F4,سياري!F4)</f>
        <v>23</v>
      </c>
      <c r="G4" s="4"/>
      <c r="H4" s="4">
        <f>B4+E4</f>
        <v>71</v>
      </c>
      <c r="I4" s="4">
        <f>C4+F4</f>
        <v>59</v>
      </c>
      <c r="J4" s="4"/>
    </row>
    <row r="5" spans="1:10" ht="24">
      <c r="A5" s="3" t="s">
        <v>8</v>
      </c>
      <c r="B5" s="4">
        <f>SUM(مزران!B5,سياري!B5)</f>
        <v>171</v>
      </c>
      <c r="C5" s="4">
        <f>SUM(مزران!C5,سياري!C5)</f>
        <v>139</v>
      </c>
      <c r="D5" s="4"/>
      <c r="E5" s="4">
        <f>SUM(مزران!E5,سياري!E5)</f>
        <v>72</v>
      </c>
      <c r="F5" s="4">
        <f>SUM(مزران!F5,سياري!F5)</f>
        <v>81</v>
      </c>
      <c r="G5" s="4"/>
      <c r="H5" s="4">
        <f t="shared" ref="H5:J22" si="0">B5+E5</f>
        <v>243</v>
      </c>
      <c r="I5" s="4">
        <f t="shared" si="0"/>
        <v>220</v>
      </c>
      <c r="J5" s="4"/>
    </row>
    <row r="6" spans="1:10" ht="24">
      <c r="A6" s="5" t="s">
        <v>9</v>
      </c>
      <c r="B6" s="4">
        <f>SUM(مزران!B6,سياري!B6)</f>
        <v>160</v>
      </c>
      <c r="C6" s="4">
        <f>SUM(مزران!C6,سياري!C6)</f>
        <v>162</v>
      </c>
      <c r="D6" s="4"/>
      <c r="E6" s="4">
        <f>SUM(مزران!E6,سياري!E6)</f>
        <v>96</v>
      </c>
      <c r="F6" s="4">
        <f>SUM(مزران!F6,سياري!F6)</f>
        <v>79</v>
      </c>
      <c r="G6" s="4"/>
      <c r="H6" s="4">
        <f>B6+E6</f>
        <v>256</v>
      </c>
      <c r="I6" s="4">
        <f t="shared" si="0"/>
        <v>241</v>
      </c>
      <c r="J6" s="4"/>
    </row>
    <row r="7" spans="1:10" ht="24">
      <c r="A7" s="5" t="s">
        <v>10</v>
      </c>
      <c r="B7" s="4">
        <f>SUM(مزران!B7,سياري!B7)</f>
        <v>148</v>
      </c>
      <c r="C7" s="4">
        <f>SUM(مزران!C7,سياري!C7)</f>
        <v>163</v>
      </c>
      <c r="D7" s="52">
        <f>SUM(مزران!D7,سياري!D7)</f>
        <v>0</v>
      </c>
      <c r="E7" s="4">
        <f>SUM(مزران!E7,سياري!E7)</f>
        <v>81</v>
      </c>
      <c r="F7" s="4">
        <f>SUM(مزران!F7,سياري!F7)</f>
        <v>85</v>
      </c>
      <c r="G7" s="52">
        <f>SUM(مزران!G7,سياري!G7)</f>
        <v>1</v>
      </c>
      <c r="H7" s="4">
        <f t="shared" si="0"/>
        <v>229</v>
      </c>
      <c r="I7" s="4">
        <f t="shared" si="0"/>
        <v>248</v>
      </c>
      <c r="J7" s="7">
        <f>D7+G7</f>
        <v>1</v>
      </c>
    </row>
    <row r="8" spans="1:10" ht="24">
      <c r="A8" s="5" t="s">
        <v>11</v>
      </c>
      <c r="B8" s="4">
        <f>SUM(مزران!B8,سياري!B8)</f>
        <v>207</v>
      </c>
      <c r="C8" s="4">
        <f>SUM(مزران!C8,سياري!C8)</f>
        <v>182</v>
      </c>
      <c r="D8" s="52">
        <f>SUM(مزران!D8,سياري!D8)</f>
        <v>48</v>
      </c>
      <c r="E8" s="4">
        <f>SUM(مزران!E8,سياري!E8)</f>
        <v>123</v>
      </c>
      <c r="F8" s="4">
        <f>SUM(مزران!F8,سياري!F8)</f>
        <v>105</v>
      </c>
      <c r="G8" s="52">
        <f>SUM(مزران!G8,سياري!G8)</f>
        <v>23</v>
      </c>
      <c r="H8" s="4">
        <f t="shared" si="0"/>
        <v>330</v>
      </c>
      <c r="I8" s="4">
        <f t="shared" si="0"/>
        <v>287</v>
      </c>
      <c r="J8" s="7">
        <f t="shared" si="0"/>
        <v>71</v>
      </c>
    </row>
    <row r="9" spans="1:10" ht="24">
      <c r="A9" s="5" t="s">
        <v>12</v>
      </c>
      <c r="B9" s="4">
        <f>SUM(مزران!B9,سياري!B9)</f>
        <v>208</v>
      </c>
      <c r="C9" s="4">
        <f>SUM(مزران!C9,سياري!C9)</f>
        <v>165</v>
      </c>
      <c r="D9" s="52">
        <f>SUM(مزران!D9,سياري!D9)</f>
        <v>94</v>
      </c>
      <c r="E9" s="4">
        <f>SUM(مزران!E9,سياري!E9)</f>
        <v>123</v>
      </c>
      <c r="F9" s="4">
        <f>SUM(مزران!F9,سياري!F9)</f>
        <v>88</v>
      </c>
      <c r="G9" s="52">
        <f>SUM(مزران!G9,سياري!G9)</f>
        <v>30</v>
      </c>
      <c r="H9" s="4">
        <f t="shared" si="0"/>
        <v>331</v>
      </c>
      <c r="I9" s="4">
        <f t="shared" si="0"/>
        <v>253</v>
      </c>
      <c r="J9" s="7">
        <f t="shared" si="0"/>
        <v>124</v>
      </c>
    </row>
    <row r="10" spans="1:10" ht="24">
      <c r="A10" s="5" t="s">
        <v>13</v>
      </c>
      <c r="B10" s="4">
        <f>SUM(مزران!B10,سياري!B10)</f>
        <v>126</v>
      </c>
      <c r="C10" s="4">
        <f>SUM(مزران!C10,سياري!C10)</f>
        <v>95</v>
      </c>
      <c r="D10" s="52">
        <f>SUM(مزران!D10,سياري!D10)</f>
        <v>63</v>
      </c>
      <c r="E10" s="4">
        <f>SUM(مزران!E10,سياري!E10)</f>
        <v>76</v>
      </c>
      <c r="F10" s="4">
        <f>SUM(مزران!F10,سياري!F10)</f>
        <v>72</v>
      </c>
      <c r="G10" s="52">
        <f>SUM(مزران!G10,سياري!G10)</f>
        <v>34</v>
      </c>
      <c r="H10" s="4">
        <f t="shared" si="0"/>
        <v>202</v>
      </c>
      <c r="I10" s="4">
        <f t="shared" si="0"/>
        <v>167</v>
      </c>
      <c r="J10" s="7">
        <f t="shared" si="0"/>
        <v>97</v>
      </c>
    </row>
    <row r="11" spans="1:10" ht="24">
      <c r="A11" s="5" t="s">
        <v>14</v>
      </c>
      <c r="B11" s="4">
        <f>SUM(مزران!B11,سياري!B11)</f>
        <v>105</v>
      </c>
      <c r="C11" s="4">
        <f>SUM(مزران!C11,سياري!C11)</f>
        <v>90</v>
      </c>
      <c r="D11" s="52">
        <f>SUM(مزران!D11,سياري!D11)</f>
        <v>78</v>
      </c>
      <c r="E11" s="4">
        <f>SUM(مزران!E11,سياري!E11)</f>
        <v>46</v>
      </c>
      <c r="F11" s="4">
        <f>SUM(مزران!F11,سياري!F11)</f>
        <v>54</v>
      </c>
      <c r="G11" s="52">
        <f>SUM(مزران!G11,سياري!G11)</f>
        <v>41</v>
      </c>
      <c r="H11" s="4">
        <f t="shared" si="0"/>
        <v>151</v>
      </c>
      <c r="I11" s="4">
        <f t="shared" si="0"/>
        <v>144</v>
      </c>
      <c r="J11" s="7">
        <f t="shared" si="0"/>
        <v>119</v>
      </c>
    </row>
    <row r="12" spans="1:10" ht="24">
      <c r="A12" s="5" t="s">
        <v>15</v>
      </c>
      <c r="B12" s="4">
        <f>SUM(مزران!B12,سياري!B12)</f>
        <v>89</v>
      </c>
      <c r="C12" s="4">
        <f>SUM(مزران!C12,سياري!C12)</f>
        <v>90</v>
      </c>
      <c r="D12" s="52">
        <f>SUM(مزران!D12,سياري!D12)</f>
        <v>82</v>
      </c>
      <c r="E12" s="4">
        <f>SUM(مزران!E12,سياري!E12)</f>
        <v>49</v>
      </c>
      <c r="F12" s="4">
        <f>SUM(مزران!F12,سياري!F12)</f>
        <v>47</v>
      </c>
      <c r="G12" s="52">
        <f>SUM(مزران!G12,سياري!G12)</f>
        <v>42</v>
      </c>
      <c r="H12" s="4">
        <f t="shared" si="0"/>
        <v>138</v>
      </c>
      <c r="I12" s="4">
        <f t="shared" si="0"/>
        <v>137</v>
      </c>
      <c r="J12" s="7">
        <f t="shared" si="0"/>
        <v>124</v>
      </c>
    </row>
    <row r="13" spans="1:10" ht="24">
      <c r="A13" s="5" t="s">
        <v>16</v>
      </c>
      <c r="B13" s="4">
        <f>SUM(مزران!B13,سياري!B13)</f>
        <v>77</v>
      </c>
      <c r="C13" s="4">
        <f>SUM(مزران!C13,سياري!C13)</f>
        <v>94</v>
      </c>
      <c r="D13" s="52">
        <f>SUM(مزران!D13,سياري!D13)</f>
        <v>86</v>
      </c>
      <c r="E13" s="4">
        <f>SUM(مزران!E13,سياري!E13)</f>
        <v>47</v>
      </c>
      <c r="F13" s="4">
        <f>SUM(مزران!F13,سياري!F13)</f>
        <v>51</v>
      </c>
      <c r="G13" s="52">
        <f>SUM(مزران!G13,سياري!G13)</f>
        <v>45</v>
      </c>
      <c r="H13" s="4">
        <f t="shared" si="0"/>
        <v>124</v>
      </c>
      <c r="I13" s="4">
        <f t="shared" si="0"/>
        <v>145</v>
      </c>
      <c r="J13" s="7">
        <f t="shared" si="0"/>
        <v>131</v>
      </c>
    </row>
    <row r="14" spans="1:10" ht="24">
      <c r="A14" s="5" t="s">
        <v>17</v>
      </c>
      <c r="B14" s="4">
        <f>SUM(مزران!B14,سياري!B14)</f>
        <v>42</v>
      </c>
      <c r="C14" s="4">
        <f>SUM(مزران!C14,سياري!C14)</f>
        <v>50</v>
      </c>
      <c r="D14" s="52">
        <f>SUM(مزران!D14,سياري!D14)</f>
        <v>40</v>
      </c>
      <c r="E14" s="4">
        <f>SUM(مزران!E14,سياري!E14)</f>
        <v>30</v>
      </c>
      <c r="F14" s="4">
        <f>SUM(مزران!F14,سياري!F14)</f>
        <v>34</v>
      </c>
      <c r="G14" s="52">
        <f>SUM(مزران!G14,سياري!G14)</f>
        <v>30</v>
      </c>
      <c r="H14" s="4">
        <f t="shared" si="0"/>
        <v>72</v>
      </c>
      <c r="I14" s="4">
        <f t="shared" si="0"/>
        <v>84</v>
      </c>
      <c r="J14" s="7">
        <f t="shared" si="0"/>
        <v>70</v>
      </c>
    </row>
    <row r="15" spans="1:10" ht="24">
      <c r="A15" s="5" t="s">
        <v>18</v>
      </c>
      <c r="B15" s="4">
        <f>SUM(مزران!B15,سياري!B15)</f>
        <v>49</v>
      </c>
      <c r="C15" s="4">
        <f>SUM(مزران!C15,سياري!C15)</f>
        <v>67</v>
      </c>
      <c r="D15" s="4"/>
      <c r="E15" s="4">
        <f>SUM(مزران!E15,سياري!E15)</f>
        <v>17</v>
      </c>
      <c r="F15" s="4">
        <f>SUM(مزران!F15,سياري!F15)</f>
        <v>30</v>
      </c>
      <c r="G15" s="4"/>
      <c r="H15" s="4">
        <f t="shared" si="0"/>
        <v>66</v>
      </c>
      <c r="I15" s="4">
        <f t="shared" si="0"/>
        <v>97</v>
      </c>
      <c r="J15" s="4"/>
    </row>
    <row r="16" spans="1:10" ht="24">
      <c r="A16" s="5" t="s">
        <v>19</v>
      </c>
      <c r="B16" s="4">
        <f>SUM(مزران!B16,سياري!B16)</f>
        <v>22</v>
      </c>
      <c r="C16" s="4">
        <f>SUM(مزران!C16,سياري!C16)</f>
        <v>35</v>
      </c>
      <c r="D16" s="4"/>
      <c r="E16" s="4">
        <f>SUM(مزران!E16,سياري!E16)</f>
        <v>14</v>
      </c>
      <c r="F16" s="4">
        <f>SUM(مزران!F16,سياري!F16)</f>
        <v>29</v>
      </c>
      <c r="G16" s="4"/>
      <c r="H16" s="4">
        <f t="shared" si="0"/>
        <v>36</v>
      </c>
      <c r="I16" s="4">
        <v>64</v>
      </c>
      <c r="J16" s="4"/>
    </row>
    <row r="17" spans="1:10" ht="24">
      <c r="A17" s="5" t="s">
        <v>20</v>
      </c>
      <c r="B17" s="4">
        <f>SUM(مزران!B17,سياري!B17)</f>
        <v>12</v>
      </c>
      <c r="C17" s="4">
        <f>SUM(مزران!C17,سياري!C17)</f>
        <v>17</v>
      </c>
      <c r="D17" s="4"/>
      <c r="E17" s="4">
        <f>SUM(مزران!E17,سياري!E17)</f>
        <v>6</v>
      </c>
      <c r="F17" s="4">
        <f>SUM(مزران!F17,سياري!F17)</f>
        <v>17</v>
      </c>
      <c r="G17" s="4"/>
      <c r="H17" s="4">
        <f t="shared" si="0"/>
        <v>18</v>
      </c>
      <c r="I17" s="4">
        <f t="shared" si="0"/>
        <v>34</v>
      </c>
      <c r="J17" s="4"/>
    </row>
    <row r="18" spans="1:10" ht="24">
      <c r="A18" s="5" t="s">
        <v>21</v>
      </c>
      <c r="B18" s="4">
        <f>SUM(مزران!B18,سياري!B18)</f>
        <v>16</v>
      </c>
      <c r="C18" s="4">
        <f>SUM(مزران!C18,سياري!C18)</f>
        <v>10</v>
      </c>
      <c r="D18" s="4"/>
      <c r="E18" s="4">
        <f>SUM(مزران!E18,سياري!E18)</f>
        <v>14</v>
      </c>
      <c r="F18" s="4">
        <f>SUM(مزران!F18,سياري!F18)</f>
        <v>3</v>
      </c>
      <c r="G18" s="4"/>
      <c r="H18" s="4">
        <f t="shared" si="0"/>
        <v>30</v>
      </c>
      <c r="I18" s="4">
        <f t="shared" si="0"/>
        <v>13</v>
      </c>
      <c r="J18" s="4"/>
    </row>
    <row r="19" spans="1:10" ht="24">
      <c r="A19" s="5" t="s">
        <v>22</v>
      </c>
      <c r="B19" s="4">
        <f>SUM(مزران!B19,سياري!B19)</f>
        <v>37</v>
      </c>
      <c r="C19" s="4">
        <f>SUM(مزران!C19,سياري!C19)</f>
        <v>17</v>
      </c>
      <c r="D19" s="4"/>
      <c r="E19" s="4">
        <f>SUM(مزران!E19,سياري!E19)</f>
        <v>17</v>
      </c>
      <c r="F19" s="4">
        <f>SUM(مزران!F19,سياري!F19)</f>
        <v>8</v>
      </c>
      <c r="G19" s="4"/>
      <c r="H19" s="4">
        <f t="shared" si="0"/>
        <v>54</v>
      </c>
      <c r="I19" s="4">
        <f t="shared" si="0"/>
        <v>25</v>
      </c>
      <c r="J19" s="4"/>
    </row>
    <row r="20" spans="1:10" ht="24">
      <c r="A20" s="5" t="s">
        <v>23</v>
      </c>
      <c r="B20" s="4">
        <f>SUM(مزران!B20,سياري!B20)</f>
        <v>29</v>
      </c>
      <c r="C20" s="4">
        <f>SUM(مزران!C20,سياري!C20)</f>
        <v>6</v>
      </c>
      <c r="D20" s="4"/>
      <c r="E20" s="4">
        <f>SUM(مزران!E20,سياري!E20)</f>
        <v>14</v>
      </c>
      <c r="F20" s="4">
        <f>SUM(مزران!F20,سياري!F20)</f>
        <v>5</v>
      </c>
      <c r="G20" s="4"/>
      <c r="H20" s="4">
        <f t="shared" si="0"/>
        <v>43</v>
      </c>
      <c r="I20" s="4">
        <f t="shared" si="0"/>
        <v>11</v>
      </c>
      <c r="J20" s="4"/>
    </row>
    <row r="21" spans="1:10" ht="24">
      <c r="A21" s="5" t="s">
        <v>24</v>
      </c>
      <c r="B21" s="4">
        <f>SUM(مزران!B21,سياري!B21)</f>
        <v>12</v>
      </c>
      <c r="C21" s="4">
        <f>SUM(مزران!C21,سياري!C21)</f>
        <v>12</v>
      </c>
      <c r="D21" s="4"/>
      <c r="E21" s="4">
        <f>SUM(مزران!E21,سياري!E21)</f>
        <v>7</v>
      </c>
      <c r="F21" s="4">
        <f>SUM(مزران!F21,سياري!F21)</f>
        <v>3</v>
      </c>
      <c r="G21" s="4"/>
      <c r="H21" s="4">
        <f t="shared" si="0"/>
        <v>19</v>
      </c>
      <c r="I21" s="4">
        <f t="shared" si="0"/>
        <v>15</v>
      </c>
      <c r="J21" s="4"/>
    </row>
    <row r="22" spans="1:10" ht="24">
      <c r="A22" s="5" t="s">
        <v>25</v>
      </c>
      <c r="B22" s="4">
        <f>SUM(مزران!B22,سياري!B22)</f>
        <v>2</v>
      </c>
      <c r="C22" s="4">
        <f>SUM(مزران!C22,سياري!C22)</f>
        <v>0</v>
      </c>
      <c r="D22" s="4"/>
      <c r="E22" s="4">
        <f>SUM(مزران!E22,سياري!E22)</f>
        <v>0</v>
      </c>
      <c r="F22" s="4">
        <f>SUM(مزران!F22,سياري!F22)</f>
        <v>0</v>
      </c>
      <c r="G22" s="4"/>
      <c r="H22" s="4">
        <f t="shared" si="0"/>
        <v>2</v>
      </c>
      <c r="I22" s="4">
        <f t="shared" si="0"/>
        <v>0</v>
      </c>
      <c r="J22" s="4"/>
    </row>
    <row r="23" spans="1:10" ht="24">
      <c r="A23" s="5" t="s">
        <v>26</v>
      </c>
      <c r="B23" s="4">
        <f>SUM(B4:B22)</f>
        <v>1560</v>
      </c>
      <c r="C23" s="4">
        <f>SUM(C4:C22)</f>
        <v>1430</v>
      </c>
      <c r="D23" s="4">
        <f>SUM(D7:D14)</f>
        <v>491</v>
      </c>
      <c r="E23" s="4">
        <f>SUM(E4:E22)</f>
        <v>855</v>
      </c>
      <c r="F23" s="4">
        <f>SUM(F4:F22)</f>
        <v>814</v>
      </c>
      <c r="G23" s="4">
        <f>SUM(G7:G14)</f>
        <v>246</v>
      </c>
      <c r="H23" s="4">
        <f>SUM(H4:H22)</f>
        <v>2415</v>
      </c>
      <c r="I23" s="4">
        <f>SUM(I4:I22)</f>
        <v>2244</v>
      </c>
      <c r="J23" s="4">
        <f>SUM(J7:J14)</f>
        <v>737</v>
      </c>
    </row>
    <row r="24" spans="1:10" ht="18">
      <c r="A24" s="10"/>
      <c r="B24" s="10"/>
      <c r="C24" s="10"/>
      <c r="D24" s="10"/>
      <c r="E24" s="10"/>
      <c r="F24" s="10"/>
      <c r="G24" s="10"/>
      <c r="H24" s="10"/>
      <c r="I24" s="10"/>
      <c r="J24" s="10"/>
    </row>
    <row r="25" spans="1:10" ht="18">
      <c r="A25" s="10"/>
      <c r="B25" s="10"/>
      <c r="C25" s="10"/>
      <c r="D25" s="10"/>
      <c r="E25" s="10"/>
      <c r="F25" s="10"/>
      <c r="G25" s="10"/>
      <c r="H25" s="10"/>
      <c r="I25" s="10"/>
      <c r="J25" s="10"/>
    </row>
    <row r="26" spans="1:10" ht="24">
      <c r="A26" s="9" t="s">
        <v>27</v>
      </c>
      <c r="B26" s="8">
        <v>901</v>
      </c>
      <c r="C26" s="6"/>
      <c r="D26" s="54" t="s">
        <v>182</v>
      </c>
      <c r="E26" s="55"/>
      <c r="F26" s="55"/>
      <c r="G26" s="55"/>
      <c r="H26" s="55"/>
      <c r="I26" s="55"/>
      <c r="J26" s="56"/>
    </row>
    <row r="27" spans="1:10" ht="24">
      <c r="A27" s="9" t="s">
        <v>28</v>
      </c>
      <c r="B27" s="8">
        <f>H23+I23</f>
        <v>4659</v>
      </c>
      <c r="D27" s="57"/>
      <c r="E27" s="58"/>
      <c r="F27" s="58"/>
      <c r="G27" s="58"/>
      <c r="H27" s="58"/>
      <c r="I27" s="58"/>
      <c r="J27" s="59"/>
    </row>
  </sheetData>
  <mergeCells count="6">
    <mergeCell ref="D26:J27"/>
    <mergeCell ref="A1:J1"/>
    <mergeCell ref="A2:A3"/>
    <mergeCell ref="B2:D2"/>
    <mergeCell ref="E2:G2"/>
    <mergeCell ref="H2:J2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32"/>
  <sheetViews>
    <sheetView rightToLeft="1" topLeftCell="A16" workbookViewId="0">
      <selection activeCell="H16" sqref="H16"/>
    </sheetView>
  </sheetViews>
  <sheetFormatPr defaultRowHeight="12.75"/>
  <cols>
    <col min="1" max="1" width="15.140625" customWidth="1"/>
    <col min="2" max="2" width="7.7109375" customWidth="1"/>
    <col min="3" max="3" width="8.140625" customWidth="1"/>
    <col min="5" max="5" width="8.42578125" customWidth="1"/>
    <col min="6" max="6" width="8" customWidth="1"/>
  </cols>
  <sheetData>
    <row r="1" spans="1:10" ht="28.5">
      <c r="A1" s="60" t="s">
        <v>164</v>
      </c>
      <c r="B1" s="60"/>
      <c r="C1" s="60"/>
      <c r="D1" s="60"/>
      <c r="E1" s="60"/>
      <c r="F1" s="60"/>
      <c r="G1" s="60"/>
      <c r="H1" s="60"/>
      <c r="I1" s="60"/>
      <c r="J1" s="60"/>
    </row>
    <row r="2" spans="1:10" ht="24">
      <c r="A2" s="61" t="s">
        <v>0</v>
      </c>
      <c r="B2" s="63" t="s">
        <v>1</v>
      </c>
      <c r="C2" s="64"/>
      <c r="D2" s="62"/>
      <c r="E2" s="63" t="s">
        <v>2</v>
      </c>
      <c r="F2" s="64"/>
      <c r="G2" s="62"/>
      <c r="H2" s="63" t="s">
        <v>3</v>
      </c>
      <c r="I2" s="64"/>
      <c r="J2" s="62"/>
    </row>
    <row r="3" spans="1:10" ht="17.25">
      <c r="A3" s="62"/>
      <c r="B3" s="2" t="s">
        <v>4</v>
      </c>
      <c r="C3" s="2" t="s">
        <v>5</v>
      </c>
      <c r="D3" s="2" t="s">
        <v>6</v>
      </c>
      <c r="E3" s="2" t="s">
        <v>4</v>
      </c>
      <c r="F3" s="2" t="s">
        <v>5</v>
      </c>
      <c r="G3" s="2" t="s">
        <v>6</v>
      </c>
      <c r="H3" s="2" t="s">
        <v>4</v>
      </c>
      <c r="I3" s="2" t="s">
        <v>5</v>
      </c>
      <c r="J3" s="2" t="s">
        <v>6</v>
      </c>
    </row>
    <row r="4" spans="1:10" ht="24">
      <c r="A4" s="3" t="s">
        <v>7</v>
      </c>
      <c r="B4" s="4">
        <v>8</v>
      </c>
      <c r="C4" s="4">
        <v>4</v>
      </c>
      <c r="D4" s="4"/>
      <c r="E4" s="4"/>
      <c r="F4" s="4"/>
      <c r="G4" s="4"/>
      <c r="H4" s="4">
        <f>B4+E4</f>
        <v>8</v>
      </c>
      <c r="I4" s="4">
        <f>C4+F4</f>
        <v>4</v>
      </c>
      <c r="J4" s="4"/>
    </row>
    <row r="5" spans="1:10" ht="24">
      <c r="A5" s="3" t="s">
        <v>8</v>
      </c>
      <c r="B5" s="4">
        <v>32</v>
      </c>
      <c r="C5" s="4">
        <v>27</v>
      </c>
      <c r="D5" s="4"/>
      <c r="E5" s="4"/>
      <c r="F5" s="4"/>
      <c r="G5" s="4"/>
      <c r="H5" s="4">
        <f t="shared" ref="H5:J22" si="0">B5+E5</f>
        <v>32</v>
      </c>
      <c r="I5" s="4">
        <f t="shared" si="0"/>
        <v>27</v>
      </c>
      <c r="J5" s="4"/>
    </row>
    <row r="6" spans="1:10" ht="24">
      <c r="A6" s="5" t="s">
        <v>9</v>
      </c>
      <c r="B6" s="4">
        <v>30</v>
      </c>
      <c r="C6" s="4">
        <v>32</v>
      </c>
      <c r="D6" s="4"/>
      <c r="E6" s="4"/>
      <c r="F6" s="4"/>
      <c r="G6" s="4"/>
      <c r="H6" s="4">
        <f>B6+E6</f>
        <v>30</v>
      </c>
      <c r="I6" s="4">
        <f t="shared" si="0"/>
        <v>32</v>
      </c>
      <c r="J6" s="4"/>
    </row>
    <row r="7" spans="1:10" ht="24">
      <c r="A7" s="5" t="s">
        <v>10</v>
      </c>
      <c r="B7" s="4">
        <v>33</v>
      </c>
      <c r="C7" s="4">
        <v>30</v>
      </c>
      <c r="D7" s="7">
        <v>0</v>
      </c>
      <c r="E7" s="4"/>
      <c r="F7" s="4"/>
      <c r="G7" s="7"/>
      <c r="H7" s="4">
        <f t="shared" si="0"/>
        <v>33</v>
      </c>
      <c r="I7" s="4">
        <f t="shared" si="0"/>
        <v>30</v>
      </c>
      <c r="J7" s="7">
        <f>D7+G7</f>
        <v>0</v>
      </c>
    </row>
    <row r="8" spans="1:10" ht="24">
      <c r="A8" s="5" t="s">
        <v>11</v>
      </c>
      <c r="B8" s="4">
        <v>40</v>
      </c>
      <c r="C8" s="4">
        <v>35</v>
      </c>
      <c r="D8" s="7">
        <v>8</v>
      </c>
      <c r="E8" s="4"/>
      <c r="F8" s="4"/>
      <c r="G8" s="7"/>
      <c r="H8" s="4">
        <f t="shared" si="0"/>
        <v>40</v>
      </c>
      <c r="I8" s="4">
        <f t="shared" si="0"/>
        <v>35</v>
      </c>
      <c r="J8" s="7">
        <f t="shared" si="0"/>
        <v>8</v>
      </c>
    </row>
    <row r="9" spans="1:10" ht="24">
      <c r="A9" s="5" t="s">
        <v>12</v>
      </c>
      <c r="B9" s="4">
        <v>34</v>
      </c>
      <c r="C9" s="4">
        <v>22</v>
      </c>
      <c r="D9" s="7">
        <v>14</v>
      </c>
      <c r="E9" s="4"/>
      <c r="F9" s="4"/>
      <c r="G9" s="7"/>
      <c r="H9" s="4">
        <f t="shared" si="0"/>
        <v>34</v>
      </c>
      <c r="I9" s="4">
        <f t="shared" si="0"/>
        <v>22</v>
      </c>
      <c r="J9" s="7">
        <f t="shared" si="0"/>
        <v>14</v>
      </c>
    </row>
    <row r="10" spans="1:10" ht="24">
      <c r="A10" s="5" t="s">
        <v>13</v>
      </c>
      <c r="B10" s="4">
        <v>27</v>
      </c>
      <c r="C10" s="4">
        <v>13</v>
      </c>
      <c r="D10" s="7">
        <v>10</v>
      </c>
      <c r="E10" s="4"/>
      <c r="F10" s="4"/>
      <c r="G10" s="7"/>
      <c r="H10" s="4">
        <f t="shared" si="0"/>
        <v>27</v>
      </c>
      <c r="I10" s="4">
        <f t="shared" si="0"/>
        <v>13</v>
      </c>
      <c r="J10" s="7">
        <f t="shared" si="0"/>
        <v>10</v>
      </c>
    </row>
    <row r="11" spans="1:10" ht="24">
      <c r="A11" s="5" t="s">
        <v>14</v>
      </c>
      <c r="B11" s="4">
        <v>23</v>
      </c>
      <c r="C11" s="4">
        <v>12</v>
      </c>
      <c r="D11" s="7">
        <v>10</v>
      </c>
      <c r="E11" s="4"/>
      <c r="F11" s="4"/>
      <c r="G11" s="7"/>
      <c r="H11" s="4">
        <f t="shared" si="0"/>
        <v>23</v>
      </c>
      <c r="I11" s="4">
        <f t="shared" si="0"/>
        <v>12</v>
      </c>
      <c r="J11" s="7">
        <f t="shared" si="0"/>
        <v>10</v>
      </c>
    </row>
    <row r="12" spans="1:10" ht="24">
      <c r="A12" s="5" t="s">
        <v>15</v>
      </c>
      <c r="B12" s="4">
        <v>13</v>
      </c>
      <c r="C12" s="4">
        <v>19</v>
      </c>
      <c r="D12" s="7">
        <v>19</v>
      </c>
      <c r="E12" s="4"/>
      <c r="F12" s="4"/>
      <c r="G12" s="7"/>
      <c r="H12" s="4">
        <f t="shared" si="0"/>
        <v>13</v>
      </c>
      <c r="I12" s="4">
        <f t="shared" si="0"/>
        <v>19</v>
      </c>
      <c r="J12" s="7">
        <f t="shared" si="0"/>
        <v>19</v>
      </c>
    </row>
    <row r="13" spans="1:10" ht="24">
      <c r="A13" s="5" t="s">
        <v>16</v>
      </c>
      <c r="B13" s="4">
        <v>11</v>
      </c>
      <c r="C13" s="4">
        <v>11</v>
      </c>
      <c r="D13" s="7">
        <v>10</v>
      </c>
      <c r="E13" s="4"/>
      <c r="F13" s="4"/>
      <c r="G13" s="7"/>
      <c r="H13" s="4">
        <f t="shared" si="0"/>
        <v>11</v>
      </c>
      <c r="I13" s="4">
        <f t="shared" si="0"/>
        <v>11</v>
      </c>
      <c r="J13" s="7">
        <f t="shared" si="0"/>
        <v>10</v>
      </c>
    </row>
    <row r="14" spans="1:10" ht="24">
      <c r="A14" s="5" t="s">
        <v>17</v>
      </c>
      <c r="B14" s="4">
        <v>10</v>
      </c>
      <c r="C14" s="4">
        <v>12</v>
      </c>
      <c r="D14" s="7">
        <v>10</v>
      </c>
      <c r="E14" s="4"/>
      <c r="F14" s="4"/>
      <c r="G14" s="7"/>
      <c r="H14" s="4">
        <f t="shared" si="0"/>
        <v>10</v>
      </c>
      <c r="I14" s="4">
        <f t="shared" si="0"/>
        <v>12</v>
      </c>
      <c r="J14" s="7">
        <f t="shared" si="0"/>
        <v>10</v>
      </c>
    </row>
    <row r="15" spans="1:10" ht="24">
      <c r="A15" s="5" t="s">
        <v>18</v>
      </c>
      <c r="B15" s="4">
        <v>12</v>
      </c>
      <c r="C15" s="4">
        <v>10</v>
      </c>
      <c r="D15" s="4"/>
      <c r="E15" s="4"/>
      <c r="F15" s="4"/>
      <c r="G15" s="4"/>
      <c r="H15" s="4">
        <v>14</v>
      </c>
      <c r="I15" s="4">
        <v>10</v>
      </c>
      <c r="J15" s="4"/>
    </row>
    <row r="16" spans="1:10" ht="24">
      <c r="A16" s="5" t="s">
        <v>19</v>
      </c>
      <c r="B16" s="4">
        <v>5</v>
      </c>
      <c r="C16" s="4">
        <v>8</v>
      </c>
      <c r="D16" s="4"/>
      <c r="E16" s="4"/>
      <c r="F16" s="4"/>
      <c r="G16" s="4"/>
      <c r="H16" s="4">
        <f t="shared" si="0"/>
        <v>5</v>
      </c>
      <c r="I16" s="4">
        <f t="shared" si="0"/>
        <v>8</v>
      </c>
      <c r="J16" s="4"/>
    </row>
    <row r="17" spans="1:10" ht="24">
      <c r="A17" s="5" t="s">
        <v>20</v>
      </c>
      <c r="B17" s="4">
        <v>1</v>
      </c>
      <c r="C17" s="4">
        <v>1</v>
      </c>
      <c r="D17" s="4"/>
      <c r="E17" s="4"/>
      <c r="F17" s="4"/>
      <c r="G17" s="4"/>
      <c r="H17" s="4">
        <f t="shared" si="0"/>
        <v>1</v>
      </c>
      <c r="I17" s="4">
        <f t="shared" si="0"/>
        <v>1</v>
      </c>
      <c r="J17" s="4"/>
    </row>
    <row r="18" spans="1:10" ht="24">
      <c r="A18" s="5" t="s">
        <v>21</v>
      </c>
      <c r="B18" s="4">
        <v>6</v>
      </c>
      <c r="C18" s="4">
        <v>3</v>
      </c>
      <c r="D18" s="4"/>
      <c r="E18" s="4"/>
      <c r="F18" s="4"/>
      <c r="G18" s="4"/>
      <c r="H18" s="4">
        <f t="shared" si="0"/>
        <v>6</v>
      </c>
      <c r="I18" s="4">
        <f t="shared" si="0"/>
        <v>3</v>
      </c>
      <c r="J18" s="4"/>
    </row>
    <row r="19" spans="1:10" ht="24">
      <c r="A19" s="5" t="s">
        <v>22</v>
      </c>
      <c r="B19" s="4">
        <v>7</v>
      </c>
      <c r="C19" s="4">
        <v>2</v>
      </c>
      <c r="D19" s="4"/>
      <c r="E19" s="4"/>
      <c r="F19" s="4"/>
      <c r="G19" s="4"/>
      <c r="H19" s="4">
        <f t="shared" si="0"/>
        <v>7</v>
      </c>
      <c r="I19" s="4">
        <f t="shared" si="0"/>
        <v>2</v>
      </c>
      <c r="J19" s="4"/>
    </row>
    <row r="20" spans="1:10" ht="24">
      <c r="A20" s="5" t="s">
        <v>23</v>
      </c>
      <c r="B20" s="4">
        <v>3</v>
      </c>
      <c r="C20" s="4">
        <v>1</v>
      </c>
      <c r="D20" s="4"/>
      <c r="E20" s="4"/>
      <c r="F20" s="4"/>
      <c r="G20" s="4"/>
      <c r="H20" s="4">
        <f t="shared" si="0"/>
        <v>3</v>
      </c>
      <c r="I20" s="4">
        <f t="shared" si="0"/>
        <v>1</v>
      </c>
      <c r="J20" s="4"/>
    </row>
    <row r="21" spans="1:10" ht="24">
      <c r="A21" s="5" t="s">
        <v>24</v>
      </c>
      <c r="B21" s="4">
        <v>3</v>
      </c>
      <c r="C21" s="4">
        <v>4</v>
      </c>
      <c r="D21" s="4"/>
      <c r="E21" s="4"/>
      <c r="F21" s="4"/>
      <c r="G21" s="4"/>
      <c r="H21" s="4">
        <f t="shared" si="0"/>
        <v>3</v>
      </c>
      <c r="I21" s="4">
        <f t="shared" si="0"/>
        <v>4</v>
      </c>
      <c r="J21" s="4"/>
    </row>
    <row r="22" spans="1:10" ht="24">
      <c r="A22" s="5" t="s">
        <v>25</v>
      </c>
      <c r="B22" s="4">
        <v>1</v>
      </c>
      <c r="C22" s="4">
        <v>0</v>
      </c>
      <c r="D22" s="4"/>
      <c r="E22" s="4"/>
      <c r="F22" s="4"/>
      <c r="G22" s="4"/>
      <c r="H22" s="4">
        <f t="shared" si="0"/>
        <v>1</v>
      </c>
      <c r="I22" s="4">
        <f t="shared" si="0"/>
        <v>0</v>
      </c>
      <c r="J22" s="4"/>
    </row>
    <row r="23" spans="1:10" ht="24">
      <c r="A23" s="5" t="s">
        <v>26</v>
      </c>
      <c r="B23" s="4">
        <f>SUM(B4:B22)</f>
        <v>299</v>
      </c>
      <c r="C23" s="4">
        <f>SUM(C4:C22)</f>
        <v>246</v>
      </c>
      <c r="D23" s="4">
        <f>SUM(D7:D14)</f>
        <v>81</v>
      </c>
      <c r="E23" s="4">
        <f>SUM(E4:E22)</f>
        <v>0</v>
      </c>
      <c r="F23" s="4">
        <f>SUM(F4:F22)</f>
        <v>0</v>
      </c>
      <c r="G23" s="4">
        <f>SUM(G7:G14)</f>
        <v>0</v>
      </c>
      <c r="H23" s="4">
        <f>SUM(H4:H22)</f>
        <v>301</v>
      </c>
      <c r="I23" s="4">
        <f>SUM(I4:I22)</f>
        <v>246</v>
      </c>
      <c r="J23" s="4">
        <f>SUM(J7:J14)</f>
        <v>81</v>
      </c>
    </row>
    <row r="24" spans="1:10" ht="18">
      <c r="A24" s="10"/>
      <c r="B24" s="10"/>
      <c r="C24" s="10"/>
      <c r="D24" s="10"/>
      <c r="E24" s="10"/>
      <c r="F24" s="10"/>
      <c r="G24" s="10"/>
      <c r="H24" s="10"/>
      <c r="I24" s="10"/>
      <c r="J24" s="10"/>
    </row>
    <row r="25" spans="1:10" ht="18">
      <c r="A25" s="10"/>
      <c r="B25" s="10"/>
      <c r="C25" s="10"/>
      <c r="D25" s="10"/>
      <c r="E25" s="10"/>
      <c r="F25" s="10"/>
      <c r="G25" s="10"/>
      <c r="H25" s="10"/>
      <c r="I25" s="10"/>
      <c r="J25" s="10"/>
    </row>
    <row r="26" spans="1:10" ht="24">
      <c r="A26" s="9" t="s">
        <v>27</v>
      </c>
      <c r="B26" s="8">
        <v>104</v>
      </c>
      <c r="C26" s="6"/>
      <c r="D26" s="54" t="s">
        <v>144</v>
      </c>
      <c r="E26" s="55"/>
      <c r="F26" s="55"/>
      <c r="G26" s="55"/>
      <c r="H26" s="55"/>
      <c r="I26" s="55"/>
      <c r="J26" s="56"/>
    </row>
    <row r="27" spans="1:10" ht="24">
      <c r="A27" s="9" t="s">
        <v>28</v>
      </c>
      <c r="B27" s="8">
        <f>H23+I23</f>
        <v>547</v>
      </c>
      <c r="D27" s="57"/>
      <c r="E27" s="58"/>
      <c r="F27" s="58"/>
      <c r="G27" s="58"/>
      <c r="H27" s="58"/>
      <c r="I27" s="58"/>
      <c r="J27" s="59"/>
    </row>
    <row r="28" spans="1:10">
      <c r="A28" s="6"/>
      <c r="B28" s="6"/>
      <c r="C28" s="6"/>
      <c r="D28" s="6"/>
      <c r="E28" s="6"/>
      <c r="F28" s="6"/>
      <c r="G28" s="6"/>
      <c r="H28" s="6"/>
      <c r="I28" s="6"/>
      <c r="J28" s="6"/>
    </row>
    <row r="29" spans="1:10">
      <c r="A29" s="6"/>
      <c r="B29" s="6"/>
      <c r="C29" s="6"/>
      <c r="D29" s="6"/>
      <c r="E29" s="6"/>
      <c r="F29" s="6"/>
      <c r="G29" s="6"/>
      <c r="H29" s="6"/>
      <c r="I29" s="6"/>
      <c r="J29" s="6"/>
    </row>
    <row r="30" spans="1:10">
      <c r="A30" s="6"/>
      <c r="B30" s="6"/>
      <c r="C30" s="6"/>
      <c r="D30" s="6"/>
      <c r="E30" s="6"/>
      <c r="F30" s="6"/>
      <c r="G30" s="6"/>
      <c r="H30" s="6"/>
      <c r="I30" s="6"/>
      <c r="J30" s="6"/>
    </row>
    <row r="31" spans="1:10">
      <c r="A31" s="6"/>
      <c r="B31" s="6"/>
      <c r="C31" s="6"/>
      <c r="D31" s="6"/>
      <c r="E31" s="6"/>
      <c r="F31" s="6"/>
      <c r="G31" s="6"/>
      <c r="H31" s="6"/>
      <c r="I31" s="6"/>
      <c r="J31" s="6"/>
    </row>
    <row r="32" spans="1:10">
      <c r="A32" s="6"/>
      <c r="B32" s="6"/>
      <c r="C32" s="6"/>
      <c r="D32" s="6"/>
      <c r="E32" s="6"/>
      <c r="F32" s="6"/>
      <c r="G32" s="6"/>
      <c r="H32" s="6"/>
      <c r="I32" s="6"/>
      <c r="J32" s="6"/>
    </row>
  </sheetData>
  <mergeCells count="6">
    <mergeCell ref="D26:J27"/>
    <mergeCell ref="E2:G2"/>
    <mergeCell ref="H2:J2"/>
    <mergeCell ref="A1:J1"/>
    <mergeCell ref="A2:A3"/>
    <mergeCell ref="B2:D2"/>
  </mergeCells>
  <phoneticPr fontId="2" type="noConversion"/>
  <pageMargins left="0.39370078740157483" right="0.39370078740157483" top="0.98425196850393704" bottom="0.98425196850393704" header="0.51181102362204722" footer="0.51181102362204722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32"/>
  <sheetViews>
    <sheetView rightToLeft="1" topLeftCell="A7" workbookViewId="0">
      <selection activeCell="C13" sqref="C13"/>
    </sheetView>
  </sheetViews>
  <sheetFormatPr defaultRowHeight="12.75"/>
  <cols>
    <col min="1" max="1" width="15" customWidth="1"/>
    <col min="2" max="2" width="8" customWidth="1"/>
    <col min="3" max="3" width="7.85546875" customWidth="1"/>
    <col min="5" max="5" width="7.7109375" customWidth="1"/>
    <col min="6" max="6" width="7.85546875" customWidth="1"/>
  </cols>
  <sheetData>
    <row r="1" spans="1:10" ht="28.5">
      <c r="A1" s="60" t="s">
        <v>167</v>
      </c>
      <c r="B1" s="60"/>
      <c r="C1" s="60"/>
      <c r="D1" s="60"/>
      <c r="E1" s="60"/>
      <c r="F1" s="60"/>
      <c r="G1" s="60"/>
      <c r="H1" s="60"/>
      <c r="I1" s="60"/>
      <c r="J1" s="60"/>
    </row>
    <row r="2" spans="1:10" ht="24">
      <c r="A2" s="61" t="s">
        <v>0</v>
      </c>
      <c r="B2" s="63" t="s">
        <v>1</v>
      </c>
      <c r="C2" s="64"/>
      <c r="D2" s="62"/>
      <c r="E2" s="63" t="s">
        <v>2</v>
      </c>
      <c r="F2" s="64"/>
      <c r="G2" s="62"/>
      <c r="H2" s="63" t="s">
        <v>3</v>
      </c>
      <c r="I2" s="64"/>
      <c r="J2" s="62"/>
    </row>
    <row r="3" spans="1:10" ht="17.25">
      <c r="A3" s="62"/>
      <c r="B3" s="2" t="s">
        <v>4</v>
      </c>
      <c r="C3" s="2" t="s">
        <v>5</v>
      </c>
      <c r="D3" s="2" t="s">
        <v>6</v>
      </c>
      <c r="E3" s="2" t="s">
        <v>4</v>
      </c>
      <c r="F3" s="2" t="s">
        <v>5</v>
      </c>
      <c r="G3" s="2" t="s">
        <v>6</v>
      </c>
      <c r="H3" s="2" t="s">
        <v>4</v>
      </c>
      <c r="I3" s="2" t="s">
        <v>5</v>
      </c>
      <c r="J3" s="2" t="s">
        <v>6</v>
      </c>
    </row>
    <row r="4" spans="1:10" ht="24">
      <c r="A4" s="3" t="s">
        <v>7</v>
      </c>
      <c r="B4" s="4">
        <f>'جمع خانه بهداشت '!B4+سياري!B4</f>
        <v>121</v>
      </c>
      <c r="C4" s="4">
        <f>'جمع خانه بهداشت '!C4+سياري!C4</f>
        <v>104</v>
      </c>
      <c r="D4" s="4"/>
      <c r="E4" s="4">
        <f>'جمع خانه بهداشت '!E4+سياري!E4</f>
        <v>82</v>
      </c>
      <c r="F4" s="4">
        <f>'جمع خانه بهداشت '!F4+سياري!F4</f>
        <v>60</v>
      </c>
      <c r="G4" s="4"/>
      <c r="H4" s="4">
        <f>'جمع خانه بهداشت '!H4+سياري!H4</f>
        <v>203</v>
      </c>
      <c r="I4" s="4">
        <f>'جمع خانه بهداشت '!I4+سياري!I4</f>
        <v>164</v>
      </c>
      <c r="J4" s="4"/>
    </row>
    <row r="5" spans="1:10" ht="24">
      <c r="A5" s="3" t="s">
        <v>8</v>
      </c>
      <c r="B5" s="4">
        <f>'جمع خانه بهداشت '!B5+سياري!B5</f>
        <v>520</v>
      </c>
      <c r="C5" s="4">
        <f>'جمع خانه بهداشت '!C5+سياري!C5</f>
        <v>448</v>
      </c>
      <c r="D5" s="4"/>
      <c r="E5" s="4">
        <f>'جمع خانه بهداشت '!E5+سياري!E5</f>
        <v>283</v>
      </c>
      <c r="F5" s="4">
        <f>'جمع خانه بهداشت '!F5+سياري!F5</f>
        <v>292</v>
      </c>
      <c r="G5" s="4"/>
      <c r="H5" s="4">
        <f>'جمع خانه بهداشت '!H5+سياري!H5</f>
        <v>803</v>
      </c>
      <c r="I5" s="4">
        <f>'جمع خانه بهداشت '!I5+سياري!I5</f>
        <v>740</v>
      </c>
      <c r="J5" s="4"/>
    </row>
    <row r="6" spans="1:10" ht="24">
      <c r="A6" s="5" t="s">
        <v>9</v>
      </c>
      <c r="B6" s="4">
        <f>'جمع خانه بهداشت '!B6+سياري!B6</f>
        <v>526</v>
      </c>
      <c r="C6" s="4">
        <f>'جمع خانه بهداشت '!C6+سياري!C6</f>
        <v>513</v>
      </c>
      <c r="D6" s="4"/>
      <c r="E6" s="4">
        <f>'جمع خانه بهداشت '!E6+سياري!E6</f>
        <v>336</v>
      </c>
      <c r="F6" s="4">
        <f>'جمع خانه بهداشت '!F6+سياري!F6</f>
        <v>308</v>
      </c>
      <c r="G6" s="4"/>
      <c r="H6" s="4">
        <f>'جمع خانه بهداشت '!H6+سياري!H6</f>
        <v>862</v>
      </c>
      <c r="I6" s="4">
        <f>'جمع خانه بهداشت '!I6+سياري!I6</f>
        <v>821</v>
      </c>
      <c r="J6" s="4"/>
    </row>
    <row r="7" spans="1:10" ht="24">
      <c r="A7" s="5" t="s">
        <v>10</v>
      </c>
      <c r="B7" s="4">
        <f>'جمع خانه بهداشت '!B7+سياري!B7</f>
        <v>623</v>
      </c>
      <c r="C7" s="4">
        <f>'جمع خانه بهداشت '!C7+سياري!C7</f>
        <v>605</v>
      </c>
      <c r="D7" s="7">
        <f>'جمع خانه بهداشت '!D7+سياري!D7</f>
        <v>1</v>
      </c>
      <c r="E7" s="4">
        <f>'جمع خانه بهداشت '!E7+سياري!E7</f>
        <v>374</v>
      </c>
      <c r="F7" s="4">
        <f>'جمع خانه بهداشت '!F7+سياري!F7</f>
        <v>396</v>
      </c>
      <c r="G7" s="7">
        <f>'جمع خانه بهداشت '!G7+سياري!G7</f>
        <v>1</v>
      </c>
      <c r="H7" s="4">
        <f>'جمع خانه بهداشت '!H7+سياري!H7</f>
        <v>997</v>
      </c>
      <c r="I7" s="4">
        <f>'جمع خانه بهداشت '!I7+سياري!I7</f>
        <v>1001</v>
      </c>
      <c r="J7" s="7">
        <f>'جمع خانه بهداشت '!J7+سياري!J7</f>
        <v>2</v>
      </c>
    </row>
    <row r="8" spans="1:10" ht="24">
      <c r="A8" s="5" t="s">
        <v>11</v>
      </c>
      <c r="B8" s="4">
        <f>'جمع خانه بهداشت '!B8+سياري!B8</f>
        <v>820</v>
      </c>
      <c r="C8" s="4">
        <f>'جمع خانه بهداشت '!C8+سياري!C8</f>
        <v>806</v>
      </c>
      <c r="D8" s="7">
        <f>'جمع خانه بهداشت '!D8+سياري!D8</f>
        <v>121</v>
      </c>
      <c r="E8" s="4">
        <f>'جمع خانه بهداشت '!E8+سياري!E8</f>
        <v>570</v>
      </c>
      <c r="F8" s="4">
        <f>'جمع خانه بهداشت '!F8+سياري!F8</f>
        <v>504</v>
      </c>
      <c r="G8" s="7">
        <f>'جمع خانه بهداشت '!G8+سياري!G8</f>
        <v>70</v>
      </c>
      <c r="H8" s="4">
        <f>'جمع خانه بهداشت '!H8+سياري!H8</f>
        <v>1390</v>
      </c>
      <c r="I8" s="4">
        <f>'جمع خانه بهداشت '!I8+سياري!I8</f>
        <v>1310</v>
      </c>
      <c r="J8" s="7">
        <f>'جمع خانه بهداشت '!J8+سياري!J8</f>
        <v>191</v>
      </c>
    </row>
    <row r="9" spans="1:10" ht="24">
      <c r="A9" s="5" t="s">
        <v>12</v>
      </c>
      <c r="B9" s="4">
        <f>'جمع خانه بهداشت '!B9+سياري!B9</f>
        <v>898</v>
      </c>
      <c r="C9" s="4">
        <f>'جمع خانه بهداشت '!C9+سياري!C9</f>
        <v>812</v>
      </c>
      <c r="D9" s="7">
        <f>'جمع خانه بهداشت '!D9+سياري!D9</f>
        <v>330</v>
      </c>
      <c r="E9" s="4">
        <f>'جمع خانه بهداشت '!E9+سياري!E9</f>
        <v>667</v>
      </c>
      <c r="F9" s="4">
        <f>'جمع خانه بهداشت '!F9+سياري!F9</f>
        <v>540</v>
      </c>
      <c r="G9" s="7">
        <f>'جمع خانه بهداشت '!G9+سياري!G9</f>
        <v>171</v>
      </c>
      <c r="H9" s="4">
        <f>'جمع خانه بهداشت '!H9+سياري!H9</f>
        <v>1565</v>
      </c>
      <c r="I9" s="4">
        <f>'جمع خانه بهداشت '!I9+سياري!I9</f>
        <v>1352</v>
      </c>
      <c r="J9" s="7">
        <f>'جمع خانه بهداشت '!J9+سياري!J9</f>
        <v>501</v>
      </c>
    </row>
    <row r="10" spans="1:10" ht="24">
      <c r="A10" s="5" t="s">
        <v>13</v>
      </c>
      <c r="B10" s="4">
        <f>'جمع خانه بهداشت '!B10+سياري!B10</f>
        <v>679</v>
      </c>
      <c r="C10" s="4">
        <f>'جمع خانه بهداشت '!C10+سياري!C10</f>
        <v>549</v>
      </c>
      <c r="D10" s="7">
        <f>'جمع خانه بهداشت '!D10+سياري!D10</f>
        <v>332</v>
      </c>
      <c r="E10" s="4">
        <f>'جمع خانه بهداشت '!E10+سياري!E10</f>
        <v>486</v>
      </c>
      <c r="F10" s="4">
        <f>'جمع خانه بهداشت '!F10+سياري!F10</f>
        <v>372</v>
      </c>
      <c r="G10" s="7">
        <f>'جمع خانه بهداشت '!G10+سياري!G10</f>
        <v>197</v>
      </c>
      <c r="H10" s="4">
        <f>'جمع خانه بهداشت '!H10+سياري!H10</f>
        <v>1165</v>
      </c>
      <c r="I10" s="4">
        <f>'جمع خانه بهداشت '!I10+سياري!I10</f>
        <v>921</v>
      </c>
      <c r="J10" s="7">
        <f>'جمع خانه بهداشت '!J10+سياري!J10</f>
        <v>529</v>
      </c>
    </row>
    <row r="11" spans="1:10" ht="24">
      <c r="A11" s="5" t="s">
        <v>14</v>
      </c>
      <c r="B11" s="4">
        <f>'جمع خانه بهداشت '!B11+سياري!B11</f>
        <v>502</v>
      </c>
      <c r="C11" s="4">
        <f>'جمع خانه بهداشت '!C11+سياري!C11</f>
        <v>427</v>
      </c>
      <c r="D11" s="7">
        <f>'جمع خانه بهداشت '!D11+سياري!D11</f>
        <v>315</v>
      </c>
      <c r="E11" s="4">
        <f>'جمع خانه بهداشت '!E11+سياري!E11</f>
        <v>311</v>
      </c>
      <c r="F11" s="4">
        <f>'جمع خانه بهداشت '!F11+سياري!F11</f>
        <v>273</v>
      </c>
      <c r="G11" s="7">
        <f>'جمع خانه بهداشت '!G11+سياري!G11</f>
        <v>174</v>
      </c>
      <c r="H11" s="4">
        <f>'جمع خانه بهداشت '!H11+سياري!H11</f>
        <v>813</v>
      </c>
      <c r="I11" s="4">
        <f>'جمع خانه بهداشت '!I11+سياري!I11</f>
        <v>700</v>
      </c>
      <c r="J11" s="7">
        <f>'جمع خانه بهداشت '!J11+سياري!J11</f>
        <v>489</v>
      </c>
    </row>
    <row r="12" spans="1:10" ht="24">
      <c r="A12" s="5" t="s">
        <v>15</v>
      </c>
      <c r="B12" s="4">
        <f>'جمع خانه بهداشت '!B12+سياري!B12</f>
        <v>413</v>
      </c>
      <c r="C12" s="4">
        <f>'جمع خانه بهداشت '!C12+سياري!C12</f>
        <v>393</v>
      </c>
      <c r="D12" s="7">
        <f>'جمع خانه بهداشت '!D12+سياري!D12</f>
        <v>324</v>
      </c>
      <c r="E12" s="4">
        <f>'جمع خانه بهداشت '!E12+سياري!E12</f>
        <v>269</v>
      </c>
      <c r="F12" s="4">
        <f>'جمع خانه بهداشت '!F12+سياري!F12</f>
        <v>250</v>
      </c>
      <c r="G12" s="7">
        <f>'جمع خانه بهداشت '!G12+سياري!G12</f>
        <v>180</v>
      </c>
      <c r="H12" s="4">
        <f>'جمع خانه بهداشت '!H12+سياري!H12</f>
        <v>682</v>
      </c>
      <c r="I12" s="4">
        <f>'جمع خانه بهداشت '!I12+سياري!I12</f>
        <v>643</v>
      </c>
      <c r="J12" s="7">
        <f>'جمع خانه بهداشت '!J12+سياري!J12</f>
        <v>504</v>
      </c>
    </row>
    <row r="13" spans="1:10" ht="24">
      <c r="A13" s="5" t="s">
        <v>16</v>
      </c>
      <c r="B13" s="4">
        <f>'جمع خانه بهداشت '!B13+سياري!B13</f>
        <v>333</v>
      </c>
      <c r="C13" s="4">
        <f>'جمع خانه بهداشت '!C13+سياري!C13</f>
        <v>364</v>
      </c>
      <c r="D13" s="7">
        <f>'جمع خانه بهداشت '!D13+سياري!D13</f>
        <v>326</v>
      </c>
      <c r="E13" s="4">
        <f>'جمع خانه بهداشت '!E13+سياري!E13</f>
        <v>193</v>
      </c>
      <c r="F13" s="4">
        <f>'جمع خانه بهداشت '!F13+سياري!F13</f>
        <v>243</v>
      </c>
      <c r="G13" s="7">
        <f>'جمع خانه بهداشت '!G13+سياري!G13</f>
        <v>189</v>
      </c>
      <c r="H13" s="4">
        <f>'جمع خانه بهداشت '!H13+سياري!H13</f>
        <v>526</v>
      </c>
      <c r="I13" s="4">
        <f>'جمع خانه بهداشت '!I13+سياري!I13</f>
        <v>607</v>
      </c>
      <c r="J13" s="7">
        <f>'جمع خانه بهداشت '!J13+سياري!J13</f>
        <v>515</v>
      </c>
    </row>
    <row r="14" spans="1:10" ht="24">
      <c r="A14" s="5" t="s">
        <v>17</v>
      </c>
      <c r="B14" s="4">
        <f>'جمع خانه بهداشت '!B14+سياري!B14</f>
        <v>234</v>
      </c>
      <c r="C14" s="4">
        <f>'جمع خانه بهداشت '!C14+سياري!C14</f>
        <v>269</v>
      </c>
      <c r="D14" s="7">
        <f>'جمع خانه بهداشت '!D14+سياري!D14</f>
        <v>236</v>
      </c>
      <c r="E14" s="4">
        <f>'جمع خانه بهداشت '!E14+سياري!E14</f>
        <v>171</v>
      </c>
      <c r="F14" s="4">
        <f>'جمع خانه بهداشت '!F14+سياري!F14</f>
        <v>190</v>
      </c>
      <c r="G14" s="7">
        <f>'جمع خانه بهداشت '!G14+سياري!G14</f>
        <v>162</v>
      </c>
      <c r="H14" s="4">
        <f>'جمع خانه بهداشت '!H14+سياري!H14</f>
        <v>405</v>
      </c>
      <c r="I14" s="4">
        <f>'جمع خانه بهداشت '!I14+سياري!I14</f>
        <v>459</v>
      </c>
      <c r="J14" s="7">
        <f>'جمع خانه بهداشت '!J14+سياري!J14</f>
        <v>398</v>
      </c>
    </row>
    <row r="15" spans="1:10" ht="24">
      <c r="A15" s="5" t="s">
        <v>18</v>
      </c>
      <c r="B15" s="4">
        <f>'جمع خانه بهداشت '!B15+سياري!B15</f>
        <v>254</v>
      </c>
      <c r="C15" s="4">
        <f>'جمع خانه بهداشت '!C15+سياري!C15</f>
        <v>295</v>
      </c>
      <c r="D15" s="4"/>
      <c r="E15" s="4">
        <f>'جمع خانه بهداشت '!E15+سياري!E15</f>
        <v>143</v>
      </c>
      <c r="F15" s="4">
        <f>'جمع خانه بهداشت '!F15+سياري!F15</f>
        <v>181</v>
      </c>
      <c r="G15" s="4"/>
      <c r="H15" s="4">
        <f>'جمع خانه بهداشت '!H15+سياري!H15</f>
        <v>399</v>
      </c>
      <c r="I15" s="4">
        <f>'جمع خانه بهداشت '!I15+سياري!I15</f>
        <v>476</v>
      </c>
      <c r="J15" s="4"/>
    </row>
    <row r="16" spans="1:10" ht="24">
      <c r="A16" s="5" t="s">
        <v>19</v>
      </c>
      <c r="B16" s="4">
        <f>'جمع خانه بهداشت '!B16+سياري!B16</f>
        <v>158</v>
      </c>
      <c r="C16" s="4">
        <f>'جمع خانه بهداشت '!C16+سياري!C16</f>
        <v>158</v>
      </c>
      <c r="D16" s="4"/>
      <c r="E16" s="4">
        <f>'جمع خانه بهداشت '!E16+سياري!E16</f>
        <v>122</v>
      </c>
      <c r="F16" s="4">
        <f>'جمع خانه بهداشت '!F16+سياري!F16</f>
        <v>144</v>
      </c>
      <c r="G16" s="4"/>
      <c r="H16" s="4">
        <f>'جمع خانه بهداشت '!H16+سياري!H16</f>
        <v>280</v>
      </c>
      <c r="I16" s="4">
        <f>'جمع خانه بهداشت '!I16+سياري!I16</f>
        <v>302</v>
      </c>
      <c r="J16" s="4"/>
    </row>
    <row r="17" spans="1:10" ht="24">
      <c r="A17" s="5" t="s">
        <v>20</v>
      </c>
      <c r="B17" s="4">
        <f>'جمع خانه بهداشت '!B17+سياري!B17</f>
        <v>79</v>
      </c>
      <c r="C17" s="4">
        <f>'جمع خانه بهداشت '!C17+سياري!C17</f>
        <v>99</v>
      </c>
      <c r="D17" s="4"/>
      <c r="E17" s="4">
        <f>'جمع خانه بهداشت '!E17+سياري!E17</f>
        <v>65</v>
      </c>
      <c r="F17" s="4">
        <f>'جمع خانه بهداشت '!F17+سياري!F17</f>
        <v>102</v>
      </c>
      <c r="G17" s="4"/>
      <c r="H17" s="4">
        <f>'جمع خانه بهداشت '!H17+سياري!H17</f>
        <v>144</v>
      </c>
      <c r="I17" s="4">
        <f>'جمع خانه بهداشت '!I17+سياري!I17</f>
        <v>201</v>
      </c>
      <c r="J17" s="4"/>
    </row>
    <row r="18" spans="1:10" ht="24">
      <c r="A18" s="5" t="s">
        <v>21</v>
      </c>
      <c r="B18" s="4">
        <f>'جمع خانه بهداشت '!B18+سياري!B18</f>
        <v>63</v>
      </c>
      <c r="C18" s="4">
        <f>'جمع خانه بهداشت '!C18+سياري!C18</f>
        <v>67</v>
      </c>
      <c r="D18" s="4"/>
      <c r="E18" s="4">
        <f>'جمع خانه بهداشت '!E18+سياري!E18</f>
        <v>53</v>
      </c>
      <c r="F18" s="4">
        <f>'جمع خانه بهداشت '!F18+سياري!F18</f>
        <v>48</v>
      </c>
      <c r="G18" s="4"/>
      <c r="H18" s="4">
        <f>'جمع خانه بهداشت '!H18+سياري!H18</f>
        <v>116</v>
      </c>
      <c r="I18" s="4">
        <f>'جمع خانه بهداشت '!I18+سياري!I18</f>
        <v>115</v>
      </c>
      <c r="J18" s="4"/>
    </row>
    <row r="19" spans="1:10" ht="24">
      <c r="A19" s="5" t="s">
        <v>22</v>
      </c>
      <c r="B19" s="4">
        <f>'جمع خانه بهداشت '!B19+سياري!B19</f>
        <v>129</v>
      </c>
      <c r="C19" s="4">
        <f>'جمع خانه بهداشت '!C19+سياري!C19</f>
        <v>84</v>
      </c>
      <c r="D19" s="4"/>
      <c r="E19" s="4">
        <f>'جمع خانه بهداشت '!E19+سياري!E19</f>
        <v>88</v>
      </c>
      <c r="F19" s="4">
        <f>'جمع خانه بهداشت '!F19+سياري!F19</f>
        <v>50</v>
      </c>
      <c r="G19" s="4"/>
      <c r="H19" s="4">
        <f>'جمع خانه بهداشت '!H19+سياري!H19</f>
        <v>217</v>
      </c>
      <c r="I19" s="4">
        <f>'جمع خانه بهداشت '!I19+سياري!I19</f>
        <v>134</v>
      </c>
      <c r="J19" s="4"/>
    </row>
    <row r="20" spans="1:10" ht="24">
      <c r="A20" s="5" t="s">
        <v>23</v>
      </c>
      <c r="B20" s="4">
        <f>'جمع خانه بهداشت '!B20+سياري!B20</f>
        <v>117</v>
      </c>
      <c r="C20" s="4">
        <f>'جمع خانه بهداشت '!C20+سياري!C20</f>
        <v>57</v>
      </c>
      <c r="D20" s="4"/>
      <c r="E20" s="4">
        <f>'جمع خانه بهداشت '!E20+سياري!E20</f>
        <v>91</v>
      </c>
      <c r="F20" s="4">
        <f>'جمع خانه بهداشت '!F20+سياري!F20</f>
        <v>46</v>
      </c>
      <c r="G20" s="4"/>
      <c r="H20" s="4">
        <f>'جمع خانه بهداشت '!H20+سياري!H20</f>
        <v>208</v>
      </c>
      <c r="I20" s="4">
        <f>'جمع خانه بهداشت '!I20+سياري!I20</f>
        <v>103</v>
      </c>
      <c r="J20" s="4"/>
    </row>
    <row r="21" spans="1:10" ht="24">
      <c r="A21" s="5" t="s">
        <v>24</v>
      </c>
      <c r="B21" s="4">
        <f>'جمع خانه بهداشت '!B21+سياري!B21</f>
        <v>66</v>
      </c>
      <c r="C21" s="4">
        <f>'جمع خانه بهداشت '!C21+سياري!C21</f>
        <v>45</v>
      </c>
      <c r="D21" s="4"/>
      <c r="E21" s="4">
        <f>'جمع خانه بهداشت '!E21+سياري!E21</f>
        <v>46</v>
      </c>
      <c r="F21" s="4">
        <f>'جمع خانه بهداشت '!F21+سياري!F21</f>
        <v>22</v>
      </c>
      <c r="G21" s="4"/>
      <c r="H21" s="4">
        <f>'جمع خانه بهداشت '!H21+سياري!H21</f>
        <v>112</v>
      </c>
      <c r="I21" s="4">
        <f>'جمع خانه بهداشت '!I21+سياري!I21</f>
        <v>67</v>
      </c>
      <c r="J21" s="4"/>
    </row>
    <row r="22" spans="1:10" ht="24">
      <c r="A22" s="5" t="s">
        <v>25</v>
      </c>
      <c r="B22" s="4">
        <f>'جمع خانه بهداشت '!B22+سياري!B22</f>
        <v>20</v>
      </c>
      <c r="C22" s="4">
        <f>'جمع خانه بهداشت '!C22+سياري!C22</f>
        <v>18</v>
      </c>
      <c r="D22" s="4"/>
      <c r="E22" s="4">
        <f>'جمع خانه بهداشت '!E22+سياري!E22</f>
        <v>15</v>
      </c>
      <c r="F22" s="4">
        <f>'جمع خانه بهداشت '!F22+سياري!F22</f>
        <v>6</v>
      </c>
      <c r="G22" s="4"/>
      <c r="H22" s="4">
        <f>'جمع خانه بهداشت '!H22+سياري!H22</f>
        <v>35</v>
      </c>
      <c r="I22" s="4">
        <f>'جمع خانه بهداشت '!I22+سياري!I22</f>
        <v>24</v>
      </c>
      <c r="J22" s="4"/>
    </row>
    <row r="23" spans="1:10" ht="24">
      <c r="A23" s="5" t="s">
        <v>26</v>
      </c>
      <c r="B23" s="4">
        <f>SUM(B4:B22)</f>
        <v>6555</v>
      </c>
      <c r="C23" s="4">
        <f>SUM(C4:C22)</f>
        <v>6113</v>
      </c>
      <c r="D23" s="4">
        <f>SUM(D7:D14)</f>
        <v>1985</v>
      </c>
      <c r="E23" s="4">
        <f>SUM(E4:E22)</f>
        <v>4365</v>
      </c>
      <c r="F23" s="4">
        <f>SUM(F4:F22)</f>
        <v>4027</v>
      </c>
      <c r="G23" s="4">
        <f>SUM(G7:G14)</f>
        <v>1144</v>
      </c>
      <c r="H23" s="4">
        <f>SUM(H4:H22)</f>
        <v>10922</v>
      </c>
      <c r="I23" s="4">
        <f>SUM(I4:I22)</f>
        <v>10140</v>
      </c>
      <c r="J23" s="4">
        <f>SUM(J7:J14)</f>
        <v>3129</v>
      </c>
    </row>
    <row r="24" spans="1:10" ht="18">
      <c r="A24" s="10"/>
      <c r="B24" s="10"/>
      <c r="C24" s="10"/>
      <c r="D24" s="10"/>
      <c r="E24" s="10"/>
      <c r="F24" s="10"/>
      <c r="G24" s="10"/>
      <c r="H24" s="10"/>
      <c r="I24" s="10"/>
      <c r="J24" s="10"/>
    </row>
    <row r="25" spans="1:10" ht="18">
      <c r="A25" s="10"/>
      <c r="B25" s="10"/>
      <c r="C25" s="10"/>
      <c r="D25" s="10"/>
      <c r="E25" s="10"/>
      <c r="F25" s="10"/>
      <c r="G25" s="10"/>
      <c r="H25" s="10"/>
      <c r="I25" s="10"/>
      <c r="J25" s="10"/>
    </row>
    <row r="26" spans="1:10" ht="24">
      <c r="A26" s="9" t="s">
        <v>27</v>
      </c>
      <c r="B26" s="4">
        <f>'جمع خانه بهداشت '!B26+سياري!B26</f>
        <v>4373</v>
      </c>
      <c r="C26" s="6"/>
      <c r="D26" s="54" t="s">
        <v>144</v>
      </c>
      <c r="E26" s="55"/>
      <c r="F26" s="55"/>
      <c r="G26" s="55"/>
      <c r="H26" s="55"/>
      <c r="I26" s="55"/>
      <c r="J26" s="56"/>
    </row>
    <row r="27" spans="1:10" ht="24">
      <c r="A27" s="9" t="s">
        <v>28</v>
      </c>
      <c r="B27" s="8">
        <f>H23+I23</f>
        <v>21062</v>
      </c>
      <c r="D27" s="57"/>
      <c r="E27" s="58"/>
      <c r="F27" s="58"/>
      <c r="G27" s="58"/>
      <c r="H27" s="58"/>
      <c r="I27" s="58"/>
      <c r="J27" s="59"/>
    </row>
    <row r="28" spans="1:10">
      <c r="A28" s="6"/>
      <c r="B28" s="6"/>
      <c r="C28" s="6"/>
      <c r="D28" s="6"/>
      <c r="E28" s="6"/>
      <c r="F28" s="6"/>
      <c r="G28" s="6"/>
      <c r="H28" s="6"/>
      <c r="I28" s="6"/>
      <c r="J28" s="6"/>
    </row>
    <row r="29" spans="1:10">
      <c r="A29" s="6"/>
      <c r="B29" s="6"/>
      <c r="C29" s="6"/>
      <c r="D29" s="6"/>
      <c r="E29" s="6"/>
      <c r="F29" s="6"/>
      <c r="G29" s="6"/>
      <c r="H29" s="6"/>
      <c r="I29" s="6"/>
      <c r="J29" s="6"/>
    </row>
    <row r="30" spans="1:10">
      <c r="A30" s="6"/>
      <c r="B30" s="6"/>
      <c r="C30" s="6"/>
      <c r="D30" s="6"/>
      <c r="E30" s="6"/>
      <c r="F30" s="6"/>
      <c r="G30" s="6"/>
      <c r="H30" s="6"/>
      <c r="I30" s="6"/>
      <c r="J30" s="6"/>
    </row>
    <row r="31" spans="1:10">
      <c r="A31" s="6"/>
      <c r="B31" s="6"/>
      <c r="C31" s="6"/>
      <c r="D31" s="6"/>
      <c r="E31" s="6"/>
      <c r="F31" s="6"/>
      <c r="G31" s="6"/>
      <c r="H31" s="6"/>
      <c r="I31" s="6"/>
      <c r="J31" s="6"/>
    </row>
    <row r="32" spans="1:10">
      <c r="A32" s="6"/>
      <c r="B32" s="6"/>
      <c r="C32" s="6"/>
      <c r="D32" s="6"/>
      <c r="E32" s="6"/>
      <c r="F32" s="6"/>
      <c r="G32" s="6"/>
      <c r="H32" s="6"/>
      <c r="I32" s="6"/>
      <c r="J32" s="6"/>
    </row>
  </sheetData>
  <mergeCells count="6">
    <mergeCell ref="D26:J27"/>
    <mergeCell ref="A1:J1"/>
    <mergeCell ref="A2:A3"/>
    <mergeCell ref="B2:D2"/>
    <mergeCell ref="E2:G2"/>
    <mergeCell ref="H2:J2"/>
  </mergeCells>
  <phoneticPr fontId="2" type="noConversion"/>
  <pageMargins left="0.39370078740157483" right="0.39370078740157483" top="0.98425196850393704" bottom="0.98425196850393704" header="0.51181102362204722" footer="0.51181102362204722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V30"/>
  <sheetViews>
    <sheetView rightToLeft="1" topLeftCell="A7" zoomScale="82" zoomScaleNormal="82" workbookViewId="0">
      <selection activeCell="I15" sqref="I15"/>
    </sheetView>
  </sheetViews>
  <sheetFormatPr defaultRowHeight="12.75"/>
  <cols>
    <col min="1" max="1" width="12.28515625" customWidth="1"/>
    <col min="2" max="2" width="6.140625" customWidth="1"/>
    <col min="3" max="3" width="6.5703125" customWidth="1"/>
    <col min="4" max="4" width="6" customWidth="1"/>
    <col min="5" max="5" width="5.85546875" customWidth="1"/>
    <col min="6" max="6" width="5.5703125" customWidth="1"/>
    <col min="7" max="7" width="5.85546875" customWidth="1"/>
    <col min="8" max="9" width="6.140625" customWidth="1"/>
    <col min="10" max="10" width="7" customWidth="1"/>
    <col min="11" max="11" width="5.5703125" customWidth="1"/>
    <col min="12" max="12" width="7.5703125" customWidth="1"/>
    <col min="13" max="13" width="7.28515625" customWidth="1"/>
    <col min="14" max="14" width="6.28515625" customWidth="1"/>
    <col min="15" max="15" width="5.7109375" customWidth="1"/>
    <col min="16" max="18" width="6.140625" customWidth="1"/>
    <col min="19" max="19" width="6.85546875" customWidth="1"/>
    <col min="20" max="20" width="6.7109375" customWidth="1"/>
    <col min="21" max="21" width="7.42578125" customWidth="1"/>
    <col min="22" max="22" width="6.85546875" customWidth="1"/>
  </cols>
  <sheetData>
    <row r="1" spans="1:22" ht="20.25">
      <c r="A1" s="20" t="s">
        <v>37</v>
      </c>
      <c r="B1" s="21"/>
      <c r="C1" s="21"/>
      <c r="D1" s="21"/>
      <c r="E1" s="22"/>
      <c r="F1" s="22"/>
      <c r="G1" s="22"/>
      <c r="H1" s="22"/>
      <c r="I1" s="22"/>
      <c r="J1" s="22"/>
      <c r="K1" s="22"/>
      <c r="L1" s="21" t="s">
        <v>163</v>
      </c>
      <c r="M1" s="21" t="s">
        <v>166</v>
      </c>
      <c r="N1" s="23"/>
      <c r="O1" s="23"/>
      <c r="P1" s="23"/>
      <c r="Q1" s="23"/>
      <c r="R1" s="23"/>
      <c r="S1" s="23"/>
      <c r="T1" s="23"/>
      <c r="U1" s="23"/>
      <c r="V1" s="24"/>
    </row>
    <row r="2" spans="1:22" ht="18">
      <c r="A2" s="84" t="s">
        <v>0</v>
      </c>
      <c r="B2" s="74" t="s">
        <v>1</v>
      </c>
      <c r="C2" s="81"/>
      <c r="D2" s="82"/>
      <c r="E2" s="74" t="s">
        <v>2</v>
      </c>
      <c r="F2" s="81"/>
      <c r="G2" s="82"/>
      <c r="H2" s="74" t="s">
        <v>29</v>
      </c>
      <c r="I2" s="81"/>
      <c r="J2" s="82"/>
      <c r="K2" s="74" t="s">
        <v>30</v>
      </c>
      <c r="L2" s="75"/>
      <c r="M2" s="76"/>
      <c r="N2" s="74" t="s">
        <v>32</v>
      </c>
      <c r="O2" s="75"/>
      <c r="P2" s="76"/>
      <c r="Q2" s="74" t="s">
        <v>33</v>
      </c>
      <c r="R2" s="81"/>
      <c r="S2" s="82"/>
      <c r="T2" s="83" t="s">
        <v>34</v>
      </c>
      <c r="U2" s="83"/>
      <c r="V2" s="83"/>
    </row>
    <row r="3" spans="1:22" ht="37.5" customHeight="1">
      <c r="A3" s="82"/>
      <c r="B3" s="2" t="s">
        <v>4</v>
      </c>
      <c r="C3" s="2" t="s">
        <v>5</v>
      </c>
      <c r="D3" s="17" t="s">
        <v>6</v>
      </c>
      <c r="E3" s="2" t="s">
        <v>4</v>
      </c>
      <c r="F3" s="2" t="s">
        <v>5</v>
      </c>
      <c r="G3" s="28" t="s">
        <v>6</v>
      </c>
      <c r="H3" s="2" t="s">
        <v>4</v>
      </c>
      <c r="I3" s="2" t="s">
        <v>5</v>
      </c>
      <c r="J3" s="17" t="s">
        <v>6</v>
      </c>
      <c r="K3" s="2" t="s">
        <v>4</v>
      </c>
      <c r="L3" s="2" t="s">
        <v>5</v>
      </c>
      <c r="M3" s="17" t="s">
        <v>6</v>
      </c>
      <c r="N3" s="2" t="s">
        <v>4</v>
      </c>
      <c r="O3" s="2" t="s">
        <v>5</v>
      </c>
      <c r="P3" s="17" t="s">
        <v>6</v>
      </c>
      <c r="Q3" s="2" t="s">
        <v>4</v>
      </c>
      <c r="R3" s="2" t="s">
        <v>5</v>
      </c>
      <c r="S3" s="17" t="s">
        <v>6</v>
      </c>
      <c r="T3" s="2" t="s">
        <v>4</v>
      </c>
      <c r="U3" s="2" t="s">
        <v>5</v>
      </c>
      <c r="V3" s="13" t="s">
        <v>6</v>
      </c>
    </row>
    <row r="4" spans="1:22" ht="17.25">
      <c r="A4" s="14" t="s">
        <v>7</v>
      </c>
      <c r="B4" s="15">
        <f>'روستايي شماره يك'!B4+'روستايي شماره 2'!B4+'روستايي شماره 3'!B4+شروينه!B4+زلان!B4+مزران!B4</f>
        <v>113</v>
      </c>
      <c r="C4" s="15">
        <f>'روستايي شماره يك'!C4+'روستايي شماره 2'!C4+'روستايي شماره 3'!C4+شروينه!C4+زلان!C4+مزران!C4</f>
        <v>100</v>
      </c>
      <c r="D4" s="15"/>
      <c r="E4" s="15">
        <f>'روستايي شماره يك'!E4+'روستايي شماره 2'!E4+'روستايي شماره 3'!E4+شروينه!E4+زلان!E4+مزران!E4</f>
        <v>82</v>
      </c>
      <c r="F4" s="15">
        <f>'روستايي شماره يك'!F4+'روستايي شماره 2'!F4+'روستايي شماره 3'!F4+شروينه!F4+زلان!F4+مزران!F4</f>
        <v>60</v>
      </c>
      <c r="G4" s="15"/>
      <c r="H4" s="15">
        <f>B4+E4</f>
        <v>195</v>
      </c>
      <c r="I4" s="15">
        <f>C4+F4</f>
        <v>160</v>
      </c>
      <c r="J4" s="15"/>
      <c r="K4" s="15">
        <f>سياري!B4</f>
        <v>8</v>
      </c>
      <c r="L4" s="15">
        <f>سياري!C4</f>
        <v>4</v>
      </c>
      <c r="M4" s="15"/>
      <c r="N4" s="12">
        <f>H4+K4</f>
        <v>203</v>
      </c>
      <c r="O4" s="12">
        <f>I4+L4</f>
        <v>164</v>
      </c>
      <c r="P4" s="12"/>
      <c r="Q4" s="15">
        <f>'جمع شهري'!H4</f>
        <v>519</v>
      </c>
      <c r="R4" s="15">
        <f>'جمع شهري'!I4</f>
        <v>382</v>
      </c>
      <c r="S4" s="15"/>
      <c r="T4" s="12">
        <f>N4+Q4</f>
        <v>722</v>
      </c>
      <c r="U4" s="12">
        <f>O4+R4</f>
        <v>546</v>
      </c>
      <c r="V4" s="12"/>
    </row>
    <row r="5" spans="1:22" ht="17.25">
      <c r="A5" s="14" t="s">
        <v>8</v>
      </c>
      <c r="B5" s="15">
        <f>'روستايي شماره يك'!B5+'روستايي شماره 2'!B5+'روستايي شماره 3'!B5+شروينه!B5+زلان!B5+مزران!B5</f>
        <v>488</v>
      </c>
      <c r="C5" s="15">
        <f>'روستايي شماره يك'!C5+'روستايي شماره 2'!C5+'روستايي شماره 3'!C5+شروينه!C5+زلان!C5+مزران!C5</f>
        <v>421</v>
      </c>
      <c r="D5" s="15"/>
      <c r="E5" s="15">
        <f>'روستايي شماره يك'!E5+'روستايي شماره 2'!E5+'روستايي شماره 3'!E5+شروينه!E5+زلان!E5+مزران!E5</f>
        <v>283</v>
      </c>
      <c r="F5" s="15">
        <f>'روستايي شماره يك'!F5+'روستايي شماره 2'!F5+'روستايي شماره 3'!F5+شروينه!F5+زلان!F5+مزران!F5</f>
        <v>292</v>
      </c>
      <c r="G5" s="15"/>
      <c r="H5" s="15">
        <f t="shared" ref="H5:J22" si="0">B5+E5</f>
        <v>771</v>
      </c>
      <c r="I5" s="15">
        <f t="shared" si="0"/>
        <v>713</v>
      </c>
      <c r="J5" s="15"/>
      <c r="K5" s="15">
        <f>سياري!B5</f>
        <v>32</v>
      </c>
      <c r="L5" s="15">
        <f>سياري!C5</f>
        <v>27</v>
      </c>
      <c r="M5" s="15"/>
      <c r="N5" s="12">
        <f t="shared" ref="N5:N23" si="1">H5+K5</f>
        <v>803</v>
      </c>
      <c r="O5" s="12">
        <f t="shared" ref="O5:P22" si="2">I5+L5</f>
        <v>740</v>
      </c>
      <c r="P5" s="12"/>
      <c r="Q5" s="15">
        <f>'جمع شهري'!H5</f>
        <v>1619</v>
      </c>
      <c r="R5" s="15">
        <f>'جمع شهري'!I5</f>
        <v>1569</v>
      </c>
      <c r="S5" s="15"/>
      <c r="T5" s="12">
        <f t="shared" ref="T5:T23" si="3">N5+Q5</f>
        <v>2422</v>
      </c>
      <c r="U5" s="12">
        <f t="shared" ref="U5:V23" si="4">O5+R5</f>
        <v>2309</v>
      </c>
      <c r="V5" s="12"/>
    </row>
    <row r="6" spans="1:22" ht="17.25">
      <c r="A6" s="16" t="s">
        <v>9</v>
      </c>
      <c r="B6" s="15">
        <f>'روستايي شماره يك'!B6+'روستايي شماره 2'!B6+'روستايي شماره 3'!B6+شروينه!B6+زلان!B6+مزران!B6</f>
        <v>496</v>
      </c>
      <c r="C6" s="15">
        <f>'روستايي شماره يك'!C6+'روستايي شماره 2'!C6+'روستايي شماره 3'!C6+شروينه!C6+زلان!C6+مزران!C6</f>
        <v>481</v>
      </c>
      <c r="D6" s="15"/>
      <c r="E6" s="15">
        <f>'روستايي شماره يك'!E6+'روستايي شماره 2'!E6+'روستايي شماره 3'!E6+شروينه!E6+زلان!E6+مزران!E6</f>
        <v>336</v>
      </c>
      <c r="F6" s="15">
        <f>'روستايي شماره يك'!F6+'روستايي شماره 2'!F6+'روستايي شماره 3'!F6+شروينه!F6+زلان!F6+مزران!F6</f>
        <v>308</v>
      </c>
      <c r="G6" s="15"/>
      <c r="H6" s="15">
        <f>B6+E6</f>
        <v>832</v>
      </c>
      <c r="I6" s="15">
        <f t="shared" si="0"/>
        <v>789</v>
      </c>
      <c r="J6" s="15"/>
      <c r="K6" s="15">
        <f>سياري!B6</f>
        <v>30</v>
      </c>
      <c r="L6" s="15">
        <f>سياري!C6</f>
        <v>32</v>
      </c>
      <c r="M6" s="15"/>
      <c r="N6" s="12">
        <f t="shared" si="1"/>
        <v>862</v>
      </c>
      <c r="O6" s="12">
        <f t="shared" si="2"/>
        <v>821</v>
      </c>
      <c r="P6" s="12"/>
      <c r="Q6" s="15">
        <f>'جمع شهري'!H6</f>
        <v>2039</v>
      </c>
      <c r="R6" s="15">
        <f>'جمع شهري'!I6</f>
        <v>1718</v>
      </c>
      <c r="S6" s="15"/>
      <c r="T6" s="12">
        <f t="shared" si="3"/>
        <v>2901</v>
      </c>
      <c r="U6" s="12">
        <f t="shared" si="4"/>
        <v>2539</v>
      </c>
      <c r="V6" s="12"/>
    </row>
    <row r="7" spans="1:22" ht="17.25">
      <c r="A7" s="16" t="s">
        <v>10</v>
      </c>
      <c r="B7" s="15">
        <f>'روستايي شماره يك'!B7+'روستايي شماره 2'!B7+'روستايي شماره 3'!B7+شروينه!B7+زلان!B7+مزران!B7</f>
        <v>590</v>
      </c>
      <c r="C7" s="15">
        <f>'روستايي شماره يك'!C7+'روستايي شماره 2'!C7+'روستايي شماره 3'!C7+شروينه!C7+زلان!C7+مزران!C7</f>
        <v>575</v>
      </c>
      <c r="D7" s="2">
        <f>'روستايي شماره يك'!D7+'روستايي شماره 2'!D7+'روستايي شماره 3'!D7+شروينه!D7+زلان!D7+مزران!D7</f>
        <v>1</v>
      </c>
      <c r="E7" s="15">
        <f>'روستايي شماره يك'!E7+'روستايي شماره 2'!E7+'روستايي شماره 3'!E7+شروينه!E7+زلان!E7+مزران!E7</f>
        <v>374</v>
      </c>
      <c r="F7" s="15">
        <f>'روستايي شماره يك'!F7+'روستايي شماره 2'!F7+'روستايي شماره 3'!F7+شروينه!F7+زلان!F7+مزران!F7</f>
        <v>396</v>
      </c>
      <c r="G7" s="2">
        <f>'روستايي شماره يك'!G7+'روستايي شماره 2'!G7+'روستايي شماره 3'!G7+شروينه!G7+زلان!G7+مزران!G7</f>
        <v>1</v>
      </c>
      <c r="H7" s="15">
        <f t="shared" si="0"/>
        <v>964</v>
      </c>
      <c r="I7" s="15">
        <f t="shared" si="0"/>
        <v>971</v>
      </c>
      <c r="J7" s="2">
        <f>D7+G7</f>
        <v>2</v>
      </c>
      <c r="K7" s="15">
        <f>سياري!B7</f>
        <v>33</v>
      </c>
      <c r="L7" s="15">
        <f>سياري!C7</f>
        <v>30</v>
      </c>
      <c r="M7" s="2">
        <v>1</v>
      </c>
      <c r="N7" s="12">
        <f t="shared" si="1"/>
        <v>997</v>
      </c>
      <c r="O7" s="12">
        <f t="shared" si="2"/>
        <v>1001</v>
      </c>
      <c r="P7" s="1">
        <f t="shared" si="2"/>
        <v>3</v>
      </c>
      <c r="Q7" s="15">
        <f>'جمع شهري'!H7</f>
        <v>2212</v>
      </c>
      <c r="R7" s="15">
        <f>'جمع شهري'!I7</f>
        <v>1986</v>
      </c>
      <c r="S7" s="2">
        <f>'جمع شهري'!J7</f>
        <v>14</v>
      </c>
      <c r="T7" s="12">
        <f t="shared" si="3"/>
        <v>3209</v>
      </c>
      <c r="U7" s="12">
        <f t="shared" si="4"/>
        <v>2987</v>
      </c>
      <c r="V7" s="1">
        <f>P7+S7</f>
        <v>17</v>
      </c>
    </row>
    <row r="8" spans="1:22" ht="17.25">
      <c r="A8" s="16" t="s">
        <v>11</v>
      </c>
      <c r="B8" s="15">
        <f>'روستايي شماره يك'!B8+'روستايي شماره 2'!B8+'روستايي شماره 3'!B8+شروينه!B8+زلان!B8+مزران!B8</f>
        <v>780</v>
      </c>
      <c r="C8" s="15">
        <f>'روستايي شماره يك'!C8+'روستايي شماره 2'!C8+'روستايي شماره 3'!C8+شروينه!C8+زلان!C8+مزران!C8</f>
        <v>771</v>
      </c>
      <c r="D8" s="2">
        <f>'روستايي شماره يك'!D8+'روستايي شماره 2'!D8+'روستايي شماره 3'!D8+شروينه!D8+زلان!D8+مزران!D8</f>
        <v>113</v>
      </c>
      <c r="E8" s="15">
        <f>'روستايي شماره يك'!E8+'روستايي شماره 2'!E8+'روستايي شماره 3'!E8+شروينه!E8+زلان!E8+مزران!E8</f>
        <v>570</v>
      </c>
      <c r="F8" s="15">
        <f>'روستايي شماره يك'!F8+'روستايي شماره 2'!F8+'روستايي شماره 3'!F8+شروينه!F8+زلان!F8+مزران!F8</f>
        <v>504</v>
      </c>
      <c r="G8" s="2">
        <f>'روستايي شماره يك'!G8+'روستايي شماره 2'!G8+'روستايي شماره 3'!G8+شروينه!G8+زلان!G8+مزران!G8</f>
        <v>70</v>
      </c>
      <c r="H8" s="15">
        <f t="shared" si="0"/>
        <v>1350</v>
      </c>
      <c r="I8" s="15">
        <f t="shared" si="0"/>
        <v>1275</v>
      </c>
      <c r="J8" s="2">
        <f t="shared" si="0"/>
        <v>183</v>
      </c>
      <c r="K8" s="15">
        <f>سياري!B8</f>
        <v>40</v>
      </c>
      <c r="L8" s="15">
        <f>سياري!C8</f>
        <v>35</v>
      </c>
      <c r="M8" s="2">
        <v>9</v>
      </c>
      <c r="N8" s="12">
        <f t="shared" si="1"/>
        <v>1390</v>
      </c>
      <c r="O8" s="12">
        <f t="shared" si="2"/>
        <v>1310</v>
      </c>
      <c r="P8" s="1">
        <f t="shared" si="2"/>
        <v>192</v>
      </c>
      <c r="Q8" s="15">
        <f>'جمع شهري'!H8</f>
        <v>2824</v>
      </c>
      <c r="R8" s="15">
        <f>'جمع شهري'!I8</f>
        <v>2856</v>
      </c>
      <c r="S8" s="2">
        <f>'جمع شهري'!J8</f>
        <v>351</v>
      </c>
      <c r="T8" s="12">
        <f t="shared" si="3"/>
        <v>4214</v>
      </c>
      <c r="U8" s="12">
        <f t="shared" si="4"/>
        <v>4166</v>
      </c>
      <c r="V8" s="1">
        <f t="shared" ref="V8:V14" si="5">P8+S8</f>
        <v>543</v>
      </c>
    </row>
    <row r="9" spans="1:22" ht="17.25">
      <c r="A9" s="16" t="s">
        <v>12</v>
      </c>
      <c r="B9" s="15">
        <f>'روستايي شماره يك'!B9+'روستايي شماره 2'!B9+'روستايي شماره 3'!B9+شروينه!B9+زلان!B9+مزران!B9</f>
        <v>864</v>
      </c>
      <c r="C9" s="15">
        <f>'روستايي شماره يك'!C9+'روستايي شماره 2'!C9+'روستايي شماره 3'!C9+شروينه!C9+زلان!C9+مزران!C9</f>
        <v>790</v>
      </c>
      <c r="D9" s="2">
        <f>'روستايي شماره يك'!D9+'روستايي شماره 2'!D9+'روستايي شماره 3'!D9+شروينه!D9+زلان!D9+مزران!D9</f>
        <v>316</v>
      </c>
      <c r="E9" s="15">
        <f>'روستايي شماره يك'!E9+'روستايي شماره 2'!E9+'روستايي شماره 3'!E9+شروينه!E9+زلان!E9+مزران!E9</f>
        <v>667</v>
      </c>
      <c r="F9" s="15">
        <f>'روستايي شماره يك'!F9+'روستايي شماره 2'!F9+'روستايي شماره 3'!F9+شروينه!F9+زلان!F9+مزران!F9</f>
        <v>540</v>
      </c>
      <c r="G9" s="2">
        <f>'روستايي شماره يك'!G9+'روستايي شماره 2'!G9+'روستايي شماره 3'!G9+شروينه!G9+زلان!G9+مزران!G9</f>
        <v>171</v>
      </c>
      <c r="H9" s="15">
        <f t="shared" si="0"/>
        <v>1531</v>
      </c>
      <c r="I9" s="15">
        <f t="shared" si="0"/>
        <v>1330</v>
      </c>
      <c r="J9" s="2">
        <f t="shared" si="0"/>
        <v>487</v>
      </c>
      <c r="K9" s="15">
        <f>سياري!B9</f>
        <v>34</v>
      </c>
      <c r="L9" s="15">
        <f>سياري!C9</f>
        <v>22</v>
      </c>
      <c r="M9" s="2">
        <v>13</v>
      </c>
      <c r="N9" s="12">
        <f t="shared" si="1"/>
        <v>1565</v>
      </c>
      <c r="O9" s="12">
        <f t="shared" si="2"/>
        <v>1352</v>
      </c>
      <c r="P9" s="1">
        <f t="shared" si="2"/>
        <v>500</v>
      </c>
      <c r="Q9" s="15">
        <f>'جمع شهري'!H9</f>
        <v>3134</v>
      </c>
      <c r="R9" s="15">
        <f>'جمع شهري'!I9</f>
        <v>3792</v>
      </c>
      <c r="S9" s="2">
        <f>'جمع شهري'!J9</f>
        <v>1144</v>
      </c>
      <c r="T9" s="12">
        <f t="shared" si="3"/>
        <v>4699</v>
      </c>
      <c r="U9" s="12">
        <f t="shared" si="4"/>
        <v>5144</v>
      </c>
      <c r="V9" s="1">
        <f t="shared" si="5"/>
        <v>1644</v>
      </c>
    </row>
    <row r="10" spans="1:22" ht="17.25">
      <c r="A10" s="16" t="s">
        <v>13</v>
      </c>
      <c r="B10" s="15">
        <f>'روستايي شماره يك'!B10+'روستايي شماره 2'!B10+'روستايي شماره 3'!B10+شروينه!B10+زلان!B10+مزران!B10</f>
        <v>652</v>
      </c>
      <c r="C10" s="15">
        <f>'روستايي شماره يك'!C10+'روستايي شماره 2'!C10+'روستايي شماره 3'!C10+شروينه!C10+زلان!C10+مزران!C10</f>
        <v>536</v>
      </c>
      <c r="D10" s="2">
        <f>'روستايي شماره يك'!D10+'روستايي شماره 2'!D10+'روستايي شماره 3'!D10+شروينه!D10+زلان!D10+مزران!D10</f>
        <v>322</v>
      </c>
      <c r="E10" s="15">
        <f>'روستايي شماره يك'!E10+'روستايي شماره 2'!E10+'روستايي شماره 3'!E10+شروينه!E10+زلان!E10+مزران!E10</f>
        <v>486</v>
      </c>
      <c r="F10" s="15">
        <f>'روستايي شماره يك'!F10+'روستايي شماره 2'!F10+'روستايي شماره 3'!F10+شروينه!F10+زلان!F10+مزران!F10</f>
        <v>372</v>
      </c>
      <c r="G10" s="2">
        <f>'روستايي شماره يك'!G10+'روستايي شماره 2'!G10+'روستايي شماره 3'!G10+شروينه!G10+زلان!G10+مزران!G10</f>
        <v>197</v>
      </c>
      <c r="H10" s="15">
        <f t="shared" si="0"/>
        <v>1138</v>
      </c>
      <c r="I10" s="15">
        <f t="shared" si="0"/>
        <v>908</v>
      </c>
      <c r="J10" s="2">
        <f t="shared" si="0"/>
        <v>519</v>
      </c>
      <c r="K10" s="15">
        <f>سياري!B10</f>
        <v>27</v>
      </c>
      <c r="L10" s="15">
        <f>سياري!C10</f>
        <v>13</v>
      </c>
      <c r="M10" s="2">
        <v>9</v>
      </c>
      <c r="N10" s="12">
        <f t="shared" si="1"/>
        <v>1165</v>
      </c>
      <c r="O10" s="12">
        <f t="shared" si="2"/>
        <v>921</v>
      </c>
      <c r="P10" s="1">
        <f t="shared" si="2"/>
        <v>528</v>
      </c>
      <c r="Q10" s="15">
        <f>'جمع شهري'!H10</f>
        <v>2584</v>
      </c>
      <c r="R10" s="15">
        <f>'جمع شهري'!I10</f>
        <v>2978</v>
      </c>
      <c r="S10" s="2">
        <f>'جمع شهري'!J10</f>
        <v>1596</v>
      </c>
      <c r="T10" s="12">
        <f t="shared" si="3"/>
        <v>3749</v>
      </c>
      <c r="U10" s="12">
        <f t="shared" si="4"/>
        <v>3899</v>
      </c>
      <c r="V10" s="1">
        <f t="shared" si="5"/>
        <v>2124</v>
      </c>
    </row>
    <row r="11" spans="1:22" ht="17.25">
      <c r="A11" s="16" t="s">
        <v>14</v>
      </c>
      <c r="B11" s="15">
        <f>'روستايي شماره يك'!B11+'روستايي شماره 2'!B11+'روستايي شماره 3'!B11+شروينه!B11+زلان!B11+مزران!B11</f>
        <v>479</v>
      </c>
      <c r="C11" s="15">
        <f>'روستايي شماره يك'!C11+'روستايي شماره 2'!C11+'روستايي شماره 3'!C11+شروينه!C11+زلان!C11+مزران!C11</f>
        <v>415</v>
      </c>
      <c r="D11" s="2">
        <f>'روستايي شماره يك'!D11+'روستايي شماره 2'!D11+'روستايي شماره 3'!D11+شروينه!D11+زلان!D11+مزران!D11</f>
        <v>305</v>
      </c>
      <c r="E11" s="15">
        <f>'روستايي شماره يك'!E11+'روستايي شماره 2'!E11+'روستايي شماره 3'!E11+شروينه!E11+زلان!E11+مزران!E11</f>
        <v>311</v>
      </c>
      <c r="F11" s="15">
        <f>'روستايي شماره يك'!F11+'روستايي شماره 2'!F11+'روستايي شماره 3'!F11+شروينه!F11+زلان!F11+مزران!F11</f>
        <v>273</v>
      </c>
      <c r="G11" s="2">
        <f>'روستايي شماره يك'!G11+'روستايي شماره 2'!G11+'روستايي شماره 3'!G11+شروينه!G11+زلان!G11+مزران!G11</f>
        <v>174</v>
      </c>
      <c r="H11" s="15">
        <f t="shared" si="0"/>
        <v>790</v>
      </c>
      <c r="I11" s="15">
        <f t="shared" si="0"/>
        <v>688</v>
      </c>
      <c r="J11" s="2">
        <f t="shared" si="0"/>
        <v>479</v>
      </c>
      <c r="K11" s="15">
        <f>سياري!B11</f>
        <v>23</v>
      </c>
      <c r="L11" s="15">
        <f>سياري!C11</f>
        <v>12</v>
      </c>
      <c r="M11" s="2">
        <v>11</v>
      </c>
      <c r="N11" s="12">
        <f t="shared" si="1"/>
        <v>813</v>
      </c>
      <c r="O11" s="12">
        <f t="shared" si="2"/>
        <v>700</v>
      </c>
      <c r="P11" s="1">
        <f t="shared" si="2"/>
        <v>490</v>
      </c>
      <c r="Q11" s="15">
        <f>'جمع شهري'!H11</f>
        <v>2328</v>
      </c>
      <c r="R11" s="15">
        <f>'جمع شهري'!I11</f>
        <v>1907</v>
      </c>
      <c r="S11" s="2">
        <f>'جمع شهري'!J11</f>
        <v>1496</v>
      </c>
      <c r="T11" s="12">
        <f t="shared" si="3"/>
        <v>3141</v>
      </c>
      <c r="U11" s="12">
        <f t="shared" si="4"/>
        <v>2607</v>
      </c>
      <c r="V11" s="1">
        <f t="shared" si="5"/>
        <v>1986</v>
      </c>
    </row>
    <row r="12" spans="1:22" ht="17.25">
      <c r="A12" s="16" t="s">
        <v>15</v>
      </c>
      <c r="B12" s="15">
        <f>'روستايي شماره يك'!B12+'روستايي شماره 2'!B12+'روستايي شماره 3'!B12+شروينه!B12+زلان!B12+مزران!B12</f>
        <v>400</v>
      </c>
      <c r="C12" s="15">
        <f>'روستايي شماره يك'!C12+'روستايي شماره 2'!C12+'روستايي شماره 3'!C12+شروينه!C12+زلان!C12+مزران!C12</f>
        <v>374</v>
      </c>
      <c r="D12" s="2">
        <f>'روستايي شماره يك'!D12+'روستايي شماره 2'!D12+'روستايي شماره 3'!D12+شروينه!D12+زلان!D12+مزران!D12</f>
        <v>305</v>
      </c>
      <c r="E12" s="15">
        <f>'روستايي شماره يك'!E12+'روستايي شماره 2'!E12+'روستايي شماره 3'!E12+شروينه!E12+زلان!E12+مزران!E12</f>
        <v>269</v>
      </c>
      <c r="F12" s="15">
        <f>'روستايي شماره يك'!F12+'روستايي شماره 2'!F12+'روستايي شماره 3'!F12+شروينه!F12+زلان!F12+مزران!F12</f>
        <v>250</v>
      </c>
      <c r="G12" s="2">
        <f>'روستايي شماره يك'!G12+'روستايي شماره 2'!G12+'روستايي شماره 3'!G12+شروينه!G12+زلان!G12+مزران!G12</f>
        <v>180</v>
      </c>
      <c r="H12" s="15">
        <f t="shared" si="0"/>
        <v>669</v>
      </c>
      <c r="I12" s="15">
        <f t="shared" si="0"/>
        <v>624</v>
      </c>
      <c r="J12" s="2">
        <f t="shared" si="0"/>
        <v>485</v>
      </c>
      <c r="K12" s="15">
        <f>سياري!B12</f>
        <v>13</v>
      </c>
      <c r="L12" s="15">
        <f>سياري!C12</f>
        <v>19</v>
      </c>
      <c r="M12" s="2">
        <v>17</v>
      </c>
      <c r="N12" s="12">
        <f t="shared" si="1"/>
        <v>682</v>
      </c>
      <c r="O12" s="12">
        <f t="shared" si="2"/>
        <v>643</v>
      </c>
      <c r="P12" s="1">
        <f t="shared" si="2"/>
        <v>502</v>
      </c>
      <c r="Q12" s="15">
        <f>'جمع شهري'!H12</f>
        <v>1763</v>
      </c>
      <c r="R12" s="15">
        <f>'جمع شهري'!I12</f>
        <v>1643</v>
      </c>
      <c r="S12" s="2">
        <f>'جمع شهري'!J12</f>
        <v>1581</v>
      </c>
      <c r="T12" s="12">
        <f t="shared" si="3"/>
        <v>2445</v>
      </c>
      <c r="U12" s="12">
        <f t="shared" si="4"/>
        <v>2286</v>
      </c>
      <c r="V12" s="1">
        <f t="shared" si="5"/>
        <v>2083</v>
      </c>
    </row>
    <row r="13" spans="1:22" ht="17.25">
      <c r="A13" s="16" t="s">
        <v>16</v>
      </c>
      <c r="B13" s="15">
        <f>'روستايي شماره يك'!B13+'روستايي شماره 2'!B13+'روستايي شماره 3'!B13+شروينه!B13+زلان!B13+مزران!B13</f>
        <v>322</v>
      </c>
      <c r="C13" s="15">
        <f>'روستايي شماره يك'!C13+'روستايي شماره 2'!C13+'روستايي شماره 3'!C13+شروينه!C13+زلان!C13+مزران!C13</f>
        <v>353</v>
      </c>
      <c r="D13" s="2">
        <f>'روستايي شماره يك'!D13+'روستايي شماره 2'!D13+'روستايي شماره 3'!D13+شروينه!D13+زلان!D13+مزران!D13</f>
        <v>316</v>
      </c>
      <c r="E13" s="15">
        <f>'روستايي شماره يك'!E13+'روستايي شماره 2'!E13+'روستايي شماره 3'!E13+شروينه!E13+زلان!E13+مزران!E13</f>
        <v>193</v>
      </c>
      <c r="F13" s="15">
        <f>'روستايي شماره يك'!F13+'روستايي شماره 2'!F13+'روستايي شماره 3'!F13+شروينه!F13+زلان!F13+مزران!F13</f>
        <v>243</v>
      </c>
      <c r="G13" s="2">
        <f>'روستايي شماره يك'!G13+'روستايي شماره 2'!G13+'روستايي شماره 3'!G13+شروينه!G13+زلان!G13+مزران!G13</f>
        <v>189</v>
      </c>
      <c r="H13" s="15">
        <f t="shared" si="0"/>
        <v>515</v>
      </c>
      <c r="I13" s="15">
        <f t="shared" si="0"/>
        <v>596</v>
      </c>
      <c r="J13" s="2">
        <f t="shared" si="0"/>
        <v>505</v>
      </c>
      <c r="K13" s="15">
        <f>سياري!B13</f>
        <v>11</v>
      </c>
      <c r="L13" s="15">
        <f>سياري!C13</f>
        <v>11</v>
      </c>
      <c r="M13" s="2">
        <v>9</v>
      </c>
      <c r="N13" s="12">
        <f t="shared" si="1"/>
        <v>526</v>
      </c>
      <c r="O13" s="12">
        <f t="shared" si="2"/>
        <v>607</v>
      </c>
      <c r="P13" s="1">
        <f t="shared" si="2"/>
        <v>514</v>
      </c>
      <c r="Q13" s="15">
        <f>'جمع شهري'!H13</f>
        <v>1437</v>
      </c>
      <c r="R13" s="15">
        <f>'جمع شهري'!I13</f>
        <v>1487</v>
      </c>
      <c r="S13" s="2">
        <f>'جمع شهري'!J13</f>
        <v>1250</v>
      </c>
      <c r="T13" s="12">
        <f t="shared" si="3"/>
        <v>1963</v>
      </c>
      <c r="U13" s="12">
        <f t="shared" si="4"/>
        <v>2094</v>
      </c>
      <c r="V13" s="1">
        <f t="shared" si="5"/>
        <v>1764</v>
      </c>
    </row>
    <row r="14" spans="1:22" ht="17.25">
      <c r="A14" s="16" t="s">
        <v>17</v>
      </c>
      <c r="B14" s="15">
        <f>'روستايي شماره يك'!B14+'روستايي شماره 2'!B14+'روستايي شماره 3'!B14+شروينه!B14+زلان!B14+مزران!B14</f>
        <v>224</v>
      </c>
      <c r="C14" s="15">
        <f>'روستايي شماره يك'!C14+'روستايي شماره 2'!C14+'روستايي شماره 3'!C14+شروينه!C14+زلان!C14+مزران!C14</f>
        <v>257</v>
      </c>
      <c r="D14" s="2">
        <f>'روستايي شماره يك'!D14+'روستايي شماره 2'!D14+'روستايي شماره 3'!D14+شروينه!D14+زلان!D14+مزران!D14</f>
        <v>226</v>
      </c>
      <c r="E14" s="15">
        <f>'روستايي شماره يك'!E14+'روستايي شماره 2'!E14+'روستايي شماره 3'!E14+شروينه!E14+زلان!E14+مزران!E14</f>
        <v>171</v>
      </c>
      <c r="F14" s="15">
        <f>'روستايي شماره يك'!F14+'روستايي شماره 2'!F14+'روستايي شماره 3'!F14+شروينه!F14+زلان!F14+مزران!F14</f>
        <v>190</v>
      </c>
      <c r="G14" s="2">
        <f>'روستايي شماره يك'!G14+'روستايي شماره 2'!G14+'روستايي شماره 3'!G14+شروينه!G14+زلان!G14+مزران!G14</f>
        <v>162</v>
      </c>
      <c r="H14" s="15">
        <f t="shared" si="0"/>
        <v>395</v>
      </c>
      <c r="I14" s="15">
        <f t="shared" si="0"/>
        <v>447</v>
      </c>
      <c r="J14" s="2">
        <f t="shared" si="0"/>
        <v>388</v>
      </c>
      <c r="K14" s="15">
        <f>سياري!B14</f>
        <v>10</v>
      </c>
      <c r="L14" s="15">
        <f>سياري!C14</f>
        <v>12</v>
      </c>
      <c r="M14" s="2">
        <v>11</v>
      </c>
      <c r="N14" s="12">
        <f t="shared" si="1"/>
        <v>405</v>
      </c>
      <c r="O14" s="12">
        <f t="shared" si="2"/>
        <v>459</v>
      </c>
      <c r="P14" s="1">
        <f t="shared" si="2"/>
        <v>399</v>
      </c>
      <c r="Q14" s="15">
        <f>'جمع شهري'!H14</f>
        <v>1120</v>
      </c>
      <c r="R14" s="15">
        <f>'جمع شهري'!I14</f>
        <v>1028</v>
      </c>
      <c r="S14" s="2">
        <f>'جمع شهري'!J14</f>
        <v>888</v>
      </c>
      <c r="T14" s="12">
        <f t="shared" si="3"/>
        <v>1525</v>
      </c>
      <c r="U14" s="12">
        <f t="shared" si="4"/>
        <v>1487</v>
      </c>
      <c r="V14" s="1">
        <f t="shared" si="5"/>
        <v>1287</v>
      </c>
    </row>
    <row r="15" spans="1:22" ht="17.25">
      <c r="A15" s="16" t="s">
        <v>18</v>
      </c>
      <c r="B15" s="15">
        <f>'روستايي شماره يك'!B15+'روستايي شماره 2'!B15+'روستايي شماره 3'!B15+شروينه!B15+زلان!B15+مزران!B15</f>
        <v>242</v>
      </c>
      <c r="C15" s="15">
        <f>'روستايي شماره يك'!C15+'روستايي شماره 2'!C15+'روستايي شماره 3'!C15+شروينه!C15+زلان!C15+مزران!C15</f>
        <v>285</v>
      </c>
      <c r="D15" s="15"/>
      <c r="E15" s="15">
        <f>'روستايي شماره يك'!E15+'روستايي شماره 2'!E15+'روستايي شماره 3'!E15+شروينه!E15+زلان!E15+مزران!E15</f>
        <v>143</v>
      </c>
      <c r="F15" s="15">
        <f>'روستايي شماره يك'!F15+'روستايي شماره 2'!F15+'روستايي شماره 3'!F15+شروينه!F15+زلان!F15+مزران!F15</f>
        <v>181</v>
      </c>
      <c r="G15" s="15"/>
      <c r="H15" s="15">
        <f t="shared" si="0"/>
        <v>385</v>
      </c>
      <c r="I15" s="15">
        <f t="shared" si="0"/>
        <v>466</v>
      </c>
      <c r="J15" s="15"/>
      <c r="K15" s="15">
        <v>14</v>
      </c>
      <c r="L15" s="15">
        <f>سياري!C15</f>
        <v>10</v>
      </c>
      <c r="M15" s="15"/>
      <c r="N15" s="12">
        <f t="shared" si="1"/>
        <v>399</v>
      </c>
      <c r="O15" s="12">
        <f t="shared" si="2"/>
        <v>476</v>
      </c>
      <c r="P15" s="12"/>
      <c r="Q15" s="15">
        <f>'جمع شهري'!H15</f>
        <v>936</v>
      </c>
      <c r="R15" s="15">
        <f>'جمع شهري'!I15</f>
        <v>761</v>
      </c>
      <c r="S15" s="15"/>
      <c r="T15" s="12">
        <f t="shared" si="3"/>
        <v>1335</v>
      </c>
      <c r="U15" s="12">
        <f t="shared" si="4"/>
        <v>1237</v>
      </c>
      <c r="V15" s="12"/>
    </row>
    <row r="16" spans="1:22" ht="17.25">
      <c r="A16" s="16" t="s">
        <v>19</v>
      </c>
      <c r="B16" s="15">
        <f>'روستايي شماره يك'!B16+'روستايي شماره 2'!B16+'روستايي شماره 3'!B16+شروينه!B16+زلان!B16+مزران!B16</f>
        <v>153</v>
      </c>
      <c r="C16" s="15">
        <f>'روستايي شماره يك'!C16+'روستايي شماره 2'!C16+'روستايي شماره 3'!C16+شروينه!C16+زلان!C16+مزران!C16</f>
        <v>150</v>
      </c>
      <c r="D16" s="15"/>
      <c r="E16" s="15">
        <f>'روستايي شماره يك'!E16+'روستايي شماره 2'!E16+'روستايي شماره 3'!E16+شروينه!E16+زلان!E16+مزران!E16</f>
        <v>122</v>
      </c>
      <c r="F16" s="15">
        <f>'روستايي شماره يك'!F16+'روستايي شماره 2'!F16+'روستايي شماره 3'!F16+شروينه!F16+زلان!F16+مزران!F16</f>
        <v>144</v>
      </c>
      <c r="G16" s="15"/>
      <c r="H16" s="15">
        <f t="shared" si="0"/>
        <v>275</v>
      </c>
      <c r="I16" s="15">
        <f t="shared" si="0"/>
        <v>294</v>
      </c>
      <c r="J16" s="15"/>
      <c r="K16" s="15">
        <f>سياري!B16</f>
        <v>5</v>
      </c>
      <c r="L16" s="15">
        <f>سياري!C16</f>
        <v>8</v>
      </c>
      <c r="M16" s="15"/>
      <c r="N16" s="12">
        <f t="shared" si="1"/>
        <v>280</v>
      </c>
      <c r="O16" s="12">
        <f t="shared" si="2"/>
        <v>302</v>
      </c>
      <c r="P16" s="12"/>
      <c r="Q16" s="15">
        <f>'جمع شهري'!H16</f>
        <v>570</v>
      </c>
      <c r="R16" s="15">
        <f>'جمع شهري'!I16</f>
        <v>412</v>
      </c>
      <c r="S16" s="15"/>
      <c r="T16" s="12">
        <f t="shared" si="3"/>
        <v>850</v>
      </c>
      <c r="U16" s="12">
        <f t="shared" si="4"/>
        <v>714</v>
      </c>
      <c r="V16" s="12"/>
    </row>
    <row r="17" spans="1:22" ht="17.25">
      <c r="A17" s="16" t="s">
        <v>20</v>
      </c>
      <c r="B17" s="15">
        <f>'روستايي شماره يك'!B17+'روستايي شماره 2'!B17+'روستايي شماره 3'!B17+شروينه!B17+زلان!B17+مزران!B17</f>
        <v>78</v>
      </c>
      <c r="C17" s="15">
        <f>'روستايي شماره يك'!C17+'روستايي شماره 2'!C17+'روستايي شماره 3'!C17+شروينه!C17+زلان!C17+مزران!C17</f>
        <v>98</v>
      </c>
      <c r="D17" s="15"/>
      <c r="E17" s="15">
        <f>'روستايي شماره يك'!E17+'روستايي شماره 2'!E17+'روستايي شماره 3'!E17+شروينه!E17+زلان!E17+مزران!E17</f>
        <v>65</v>
      </c>
      <c r="F17" s="15">
        <f>'روستايي شماره يك'!F17+'روستايي شماره 2'!F17+'روستايي شماره 3'!F17+شروينه!F17+زلان!F17+مزران!F17</f>
        <v>102</v>
      </c>
      <c r="G17" s="15"/>
      <c r="H17" s="15">
        <f t="shared" si="0"/>
        <v>143</v>
      </c>
      <c r="I17" s="15">
        <f t="shared" si="0"/>
        <v>200</v>
      </c>
      <c r="J17" s="15"/>
      <c r="K17" s="15">
        <f>سياري!B17</f>
        <v>1</v>
      </c>
      <c r="L17" s="15">
        <f>سياري!C17</f>
        <v>1</v>
      </c>
      <c r="M17" s="15"/>
      <c r="N17" s="12">
        <f t="shared" si="1"/>
        <v>144</v>
      </c>
      <c r="O17" s="12">
        <f t="shared" si="2"/>
        <v>201</v>
      </c>
      <c r="P17" s="12"/>
      <c r="Q17" s="15">
        <f>'جمع شهري'!H17</f>
        <v>363</v>
      </c>
      <c r="R17" s="15">
        <f>'جمع شهري'!I17</f>
        <v>171</v>
      </c>
      <c r="S17" s="15"/>
      <c r="T17" s="12">
        <f t="shared" si="3"/>
        <v>507</v>
      </c>
      <c r="U17" s="12">
        <f t="shared" si="4"/>
        <v>372</v>
      </c>
      <c r="V17" s="12"/>
    </row>
    <row r="18" spans="1:22" ht="17.25">
      <c r="A18" s="16" t="s">
        <v>21</v>
      </c>
      <c r="B18" s="15">
        <f>'روستايي شماره يك'!B18+'روستايي شماره 2'!B18+'روستايي شماره 3'!B18+شروينه!B18+زلان!B18+مزران!B18</f>
        <v>57</v>
      </c>
      <c r="C18" s="15">
        <f>'روستايي شماره يك'!C18+'روستايي شماره 2'!C18+'روستايي شماره 3'!C18+شروينه!C18+زلان!C18+مزران!C18</f>
        <v>64</v>
      </c>
      <c r="D18" s="15"/>
      <c r="E18" s="15">
        <f>'روستايي شماره يك'!E18+'روستايي شماره 2'!E18+'روستايي شماره 3'!E18+شروينه!E18+زلان!E18+مزران!E18</f>
        <v>53</v>
      </c>
      <c r="F18" s="15">
        <f>'روستايي شماره يك'!F18+'روستايي شماره 2'!F18+'روستايي شماره 3'!F18+شروينه!F18+زلان!F18+مزران!F18</f>
        <v>48</v>
      </c>
      <c r="G18" s="15"/>
      <c r="H18" s="15">
        <f t="shared" si="0"/>
        <v>110</v>
      </c>
      <c r="I18" s="15">
        <f t="shared" si="0"/>
        <v>112</v>
      </c>
      <c r="J18" s="15"/>
      <c r="K18" s="15">
        <f>سياري!B18</f>
        <v>6</v>
      </c>
      <c r="L18" s="15">
        <f>سياري!C18</f>
        <v>3</v>
      </c>
      <c r="M18" s="15"/>
      <c r="N18" s="12">
        <f t="shared" si="1"/>
        <v>116</v>
      </c>
      <c r="O18" s="12">
        <f t="shared" si="2"/>
        <v>115</v>
      </c>
      <c r="P18" s="12"/>
      <c r="Q18" s="15">
        <f>'جمع شهري'!H18</f>
        <v>164</v>
      </c>
      <c r="R18" s="15">
        <f>'جمع شهري'!I18</f>
        <v>63</v>
      </c>
      <c r="S18" s="15"/>
      <c r="T18" s="12">
        <f t="shared" si="3"/>
        <v>280</v>
      </c>
      <c r="U18" s="12">
        <f t="shared" si="4"/>
        <v>178</v>
      </c>
      <c r="V18" s="12"/>
    </row>
    <row r="19" spans="1:22" ht="17.25">
      <c r="A19" s="16" t="s">
        <v>22</v>
      </c>
      <c r="B19" s="15">
        <f>'روستايي شماره يك'!B19+'روستايي شماره 2'!B19+'روستايي شماره 3'!B19+شروينه!B19+زلان!B19+مزران!B19</f>
        <v>122</v>
      </c>
      <c r="C19" s="15">
        <f>'روستايي شماره يك'!C19+'روستايي شماره 2'!C19+'روستايي شماره 3'!C19+شروينه!C19+زلان!C19+مزران!C19</f>
        <v>82</v>
      </c>
      <c r="D19" s="15"/>
      <c r="E19" s="15">
        <f>'روستايي شماره يك'!E19+'روستايي شماره 2'!E19+'روستايي شماره 3'!E19+شروينه!E19+زلان!E19+مزران!E19</f>
        <v>88</v>
      </c>
      <c r="F19" s="15">
        <f>'روستايي شماره يك'!F19+'روستايي شماره 2'!F19+'روستايي شماره 3'!F19+شروينه!F19+زلان!F19+مزران!F19</f>
        <v>50</v>
      </c>
      <c r="G19" s="15"/>
      <c r="H19" s="15">
        <f t="shared" si="0"/>
        <v>210</v>
      </c>
      <c r="I19" s="15">
        <f t="shared" si="0"/>
        <v>132</v>
      </c>
      <c r="J19" s="15"/>
      <c r="K19" s="15">
        <f>سياري!B19</f>
        <v>7</v>
      </c>
      <c r="L19" s="15">
        <f>سياري!C19</f>
        <v>2</v>
      </c>
      <c r="M19" s="15"/>
      <c r="N19" s="12">
        <f t="shared" si="1"/>
        <v>217</v>
      </c>
      <c r="O19" s="12">
        <f t="shared" si="2"/>
        <v>134</v>
      </c>
      <c r="P19" s="12"/>
      <c r="Q19" s="15">
        <f>'جمع شهري'!H19</f>
        <v>167</v>
      </c>
      <c r="R19" s="15">
        <f>'جمع شهري'!I19</f>
        <v>48</v>
      </c>
      <c r="S19" s="15"/>
      <c r="T19" s="12">
        <f t="shared" si="3"/>
        <v>384</v>
      </c>
      <c r="U19" s="12">
        <f t="shared" si="4"/>
        <v>182</v>
      </c>
      <c r="V19" s="12"/>
    </row>
    <row r="20" spans="1:22" ht="17.25">
      <c r="A20" s="16" t="s">
        <v>23</v>
      </c>
      <c r="B20" s="15">
        <f>'روستايي شماره يك'!B20+'روستايي شماره 2'!B20+'روستايي شماره 3'!B20+شروينه!B20+زلان!B20+مزران!B20</f>
        <v>114</v>
      </c>
      <c r="C20" s="15">
        <f>'روستايي شماره يك'!C20+'روستايي شماره 2'!C20+'روستايي شماره 3'!C20+شروينه!C20+زلان!C20+مزران!C20</f>
        <v>56</v>
      </c>
      <c r="D20" s="15"/>
      <c r="E20" s="15">
        <f>'روستايي شماره يك'!E20+'روستايي شماره 2'!E20+'روستايي شماره 3'!E20+شروينه!E20+زلان!E20+مزران!E20</f>
        <v>91</v>
      </c>
      <c r="F20" s="15">
        <f>'روستايي شماره يك'!F20+'روستايي شماره 2'!F20+'روستايي شماره 3'!F20+شروينه!F20+زلان!F20+مزران!F20</f>
        <v>46</v>
      </c>
      <c r="G20" s="15"/>
      <c r="H20" s="15">
        <f t="shared" si="0"/>
        <v>205</v>
      </c>
      <c r="I20" s="15">
        <f t="shared" si="0"/>
        <v>102</v>
      </c>
      <c r="J20" s="15"/>
      <c r="K20" s="15">
        <f>سياري!B20</f>
        <v>3</v>
      </c>
      <c r="L20" s="15">
        <f>سياري!C20</f>
        <v>1</v>
      </c>
      <c r="M20" s="15"/>
      <c r="N20" s="12">
        <f t="shared" si="1"/>
        <v>208</v>
      </c>
      <c r="O20" s="12">
        <f t="shared" si="2"/>
        <v>103</v>
      </c>
      <c r="P20" s="12"/>
      <c r="Q20" s="15">
        <f>'جمع شهري'!H20</f>
        <v>172</v>
      </c>
      <c r="R20" s="15">
        <f>'جمع شهري'!I20</f>
        <v>52</v>
      </c>
      <c r="S20" s="15"/>
      <c r="T20" s="12">
        <f t="shared" si="3"/>
        <v>380</v>
      </c>
      <c r="U20" s="12">
        <f t="shared" si="4"/>
        <v>155</v>
      </c>
      <c r="V20" s="12"/>
    </row>
    <row r="21" spans="1:22" ht="17.25">
      <c r="A21" s="16" t="s">
        <v>24</v>
      </c>
      <c r="B21" s="15">
        <f>'روستايي شماره يك'!B21+'روستايي شماره 2'!B21+'روستايي شماره 3'!B21+شروينه!B21+زلان!B21+مزران!B21</f>
        <v>63</v>
      </c>
      <c r="C21" s="15">
        <f>'روستايي شماره يك'!C21+'روستايي شماره 2'!C21+'روستايي شماره 3'!C21+شروينه!C21+زلان!C21+مزران!C21</f>
        <v>41</v>
      </c>
      <c r="D21" s="15"/>
      <c r="E21" s="15">
        <f>'روستايي شماره يك'!E21+'روستايي شماره 2'!E21+'روستايي شماره 3'!E21+شروينه!E21+زلان!E21+مزران!E21</f>
        <v>46</v>
      </c>
      <c r="F21" s="15">
        <f>'روستايي شماره يك'!F21+'روستايي شماره 2'!F21+'روستايي شماره 3'!F21+شروينه!F21+زلان!F21+مزران!F21</f>
        <v>22</v>
      </c>
      <c r="G21" s="15"/>
      <c r="H21" s="15">
        <f t="shared" si="0"/>
        <v>109</v>
      </c>
      <c r="I21" s="15">
        <f t="shared" si="0"/>
        <v>63</v>
      </c>
      <c r="J21" s="15"/>
      <c r="K21" s="15">
        <f>سياري!B21</f>
        <v>3</v>
      </c>
      <c r="L21" s="15">
        <f>سياري!C21</f>
        <v>4</v>
      </c>
      <c r="M21" s="15"/>
      <c r="N21" s="12">
        <f t="shared" si="1"/>
        <v>112</v>
      </c>
      <c r="O21" s="12">
        <f t="shared" si="2"/>
        <v>67</v>
      </c>
      <c r="P21" s="12"/>
      <c r="Q21" s="15">
        <f>'جمع شهري'!H21</f>
        <v>60</v>
      </c>
      <c r="R21" s="15">
        <f>'جمع شهري'!I21</f>
        <v>19</v>
      </c>
      <c r="S21" s="15"/>
      <c r="T21" s="12">
        <f t="shared" si="3"/>
        <v>172</v>
      </c>
      <c r="U21" s="12">
        <f t="shared" si="4"/>
        <v>86</v>
      </c>
      <c r="V21" s="12"/>
    </row>
    <row r="22" spans="1:22" ht="17.25">
      <c r="A22" s="16" t="s">
        <v>25</v>
      </c>
      <c r="B22" s="15">
        <f>'روستايي شماره يك'!B22+'روستايي شماره 2'!B22+'روستايي شماره 3'!B22+شروينه!B22+زلان!B22+مزران!B22</f>
        <v>19</v>
      </c>
      <c r="C22" s="15">
        <f>'روستايي شماره يك'!C22+'روستايي شماره 2'!C22+'روستايي شماره 3'!C22+شروينه!C22+زلان!C22+مزران!C22</f>
        <v>18</v>
      </c>
      <c r="D22" s="15"/>
      <c r="E22" s="15">
        <f>'روستايي شماره يك'!E22+'روستايي شماره 2'!E22+'روستايي شماره 3'!E22+شروينه!E22+زلان!E22+مزران!E22</f>
        <v>15</v>
      </c>
      <c r="F22" s="15">
        <f>'روستايي شماره يك'!F22+'روستايي شماره 2'!F22+'روستايي شماره 3'!F22+شروينه!F22+زلان!F22+مزران!F22</f>
        <v>6</v>
      </c>
      <c r="G22" s="15"/>
      <c r="H22" s="15">
        <f t="shared" si="0"/>
        <v>34</v>
      </c>
      <c r="I22" s="15">
        <f t="shared" si="0"/>
        <v>24</v>
      </c>
      <c r="J22" s="15"/>
      <c r="K22" s="15">
        <f>سياري!B22</f>
        <v>1</v>
      </c>
      <c r="L22" s="15">
        <f>سياري!C22</f>
        <v>0</v>
      </c>
      <c r="M22" s="15"/>
      <c r="N22" s="12">
        <f t="shared" si="1"/>
        <v>35</v>
      </c>
      <c r="O22" s="12">
        <f t="shared" si="2"/>
        <v>24</v>
      </c>
      <c r="P22" s="12"/>
      <c r="Q22" s="15">
        <f>'جمع شهري'!H22</f>
        <v>18</v>
      </c>
      <c r="R22" s="15">
        <f>'جمع شهري'!I22</f>
        <v>14</v>
      </c>
      <c r="S22" s="15"/>
      <c r="T22" s="12">
        <f t="shared" si="3"/>
        <v>53</v>
      </c>
      <c r="U22" s="12">
        <f t="shared" si="4"/>
        <v>38</v>
      </c>
      <c r="V22" s="12"/>
    </row>
    <row r="23" spans="1:22" ht="17.25">
      <c r="A23" s="16" t="s">
        <v>26</v>
      </c>
      <c r="B23" s="15">
        <f>SUM(B4:B22)</f>
        <v>6256</v>
      </c>
      <c r="C23" s="15">
        <f>SUM(C4:C22)</f>
        <v>5867</v>
      </c>
      <c r="D23" s="15">
        <f>SUM(D7:D14)</f>
        <v>1904</v>
      </c>
      <c r="E23" s="15">
        <f>SUM(E4:E22)</f>
        <v>4365</v>
      </c>
      <c r="F23" s="15">
        <f>SUM(F4:F22)</f>
        <v>4027</v>
      </c>
      <c r="G23" s="15">
        <f>SUM(G7:G14)</f>
        <v>1144</v>
      </c>
      <c r="H23" s="15">
        <f>SUM(H4:H22)</f>
        <v>10621</v>
      </c>
      <c r="I23" s="15">
        <f>SUM(I4:I22)</f>
        <v>9894</v>
      </c>
      <c r="J23" s="15">
        <f>SUM(J7:J14)</f>
        <v>3048</v>
      </c>
      <c r="K23" s="15">
        <f>SUM(K4:K22)</f>
        <v>301</v>
      </c>
      <c r="L23" s="15">
        <f>SUM(L4:L22)</f>
        <v>246</v>
      </c>
      <c r="M23" s="15">
        <f>SUM(M7:M14)</f>
        <v>80</v>
      </c>
      <c r="N23" s="12">
        <f t="shared" si="1"/>
        <v>10922</v>
      </c>
      <c r="O23" s="15">
        <f>SUM(O4:O22)</f>
        <v>10140</v>
      </c>
      <c r="P23" s="15">
        <f>SUM(P7:P14)</f>
        <v>3128</v>
      </c>
      <c r="Q23" s="15">
        <f>'جمع شهري'!H23</f>
        <v>24029</v>
      </c>
      <c r="R23" s="15">
        <f>'جمع شهري'!I23</f>
        <v>22886</v>
      </c>
      <c r="S23" s="15">
        <f>SUM(S7:S14)</f>
        <v>8320</v>
      </c>
      <c r="T23" s="12">
        <f t="shared" si="3"/>
        <v>34951</v>
      </c>
      <c r="U23" s="12">
        <f t="shared" si="4"/>
        <v>33026</v>
      </c>
      <c r="V23" s="12">
        <f t="shared" si="4"/>
        <v>11448</v>
      </c>
    </row>
    <row r="25" spans="1:22" ht="20.25">
      <c r="A25" s="71" t="s">
        <v>34</v>
      </c>
      <c r="B25" s="72"/>
      <c r="E25" s="93" t="s">
        <v>31</v>
      </c>
      <c r="F25" s="94"/>
      <c r="G25" s="95"/>
      <c r="I25" s="99" t="s">
        <v>39</v>
      </c>
      <c r="J25" s="100"/>
      <c r="K25" s="100"/>
      <c r="L25" s="101"/>
    </row>
    <row r="26" spans="1:22" ht="19.5">
      <c r="A26" s="18" t="s">
        <v>35</v>
      </c>
      <c r="B26" s="19">
        <f>'جمع روستايي'!B26+'جمع شهري'!B26</f>
        <v>15034</v>
      </c>
      <c r="E26" s="77" t="s">
        <v>38</v>
      </c>
      <c r="F26" s="78"/>
      <c r="G26" s="1">
        <v>10257</v>
      </c>
      <c r="I26" s="102" t="s">
        <v>27</v>
      </c>
      <c r="J26" s="102"/>
      <c r="K26" s="102">
        <v>104</v>
      </c>
      <c r="L26" s="102"/>
    </row>
    <row r="27" spans="1:22" ht="19.5">
      <c r="A27" s="18" t="s">
        <v>36</v>
      </c>
      <c r="B27" s="1">
        <f>T23+U23</f>
        <v>67977</v>
      </c>
      <c r="E27" s="77" t="s">
        <v>36</v>
      </c>
      <c r="F27" s="78"/>
      <c r="G27" s="1">
        <f>Q23+R23</f>
        <v>46915</v>
      </c>
      <c r="I27" s="103" t="s">
        <v>28</v>
      </c>
      <c r="J27" s="103"/>
      <c r="K27" s="103">
        <f>SUM(K23:L23)</f>
        <v>547</v>
      </c>
      <c r="L27" s="103"/>
    </row>
    <row r="28" spans="1:22" ht="17.25" customHeight="1">
      <c r="A28" s="79" t="s">
        <v>146</v>
      </c>
      <c r="B28" s="80"/>
      <c r="E28" s="96" t="s">
        <v>145</v>
      </c>
      <c r="F28" s="97"/>
      <c r="G28" s="98"/>
      <c r="I28" s="54" t="s">
        <v>165</v>
      </c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6"/>
    </row>
    <row r="29" spans="1:22" ht="17.25" customHeight="1">
      <c r="A29" s="1" t="s">
        <v>27</v>
      </c>
      <c r="B29" s="2">
        <f>SUM(G29,K26)</f>
        <v>4373</v>
      </c>
      <c r="E29" s="73" t="s">
        <v>38</v>
      </c>
      <c r="F29" s="73"/>
      <c r="G29" s="1">
        <f>'جمع خانه بهداشت '!B26</f>
        <v>4269</v>
      </c>
      <c r="I29" s="87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9"/>
    </row>
    <row r="30" spans="1:22" ht="17.25">
      <c r="A30" s="1" t="s">
        <v>28</v>
      </c>
      <c r="B30" s="1">
        <f>N23+O23</f>
        <v>21062</v>
      </c>
      <c r="E30" s="73" t="s">
        <v>36</v>
      </c>
      <c r="F30" s="73"/>
      <c r="G30" s="1">
        <f>H23+I23</f>
        <v>20515</v>
      </c>
      <c r="I30" s="90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92"/>
    </row>
  </sheetData>
  <mergeCells count="22">
    <mergeCell ref="E30:F30"/>
    <mergeCell ref="A28:B28"/>
    <mergeCell ref="Q2:S2"/>
    <mergeCell ref="T2:V2"/>
    <mergeCell ref="A2:A3"/>
    <mergeCell ref="B2:D2"/>
    <mergeCell ref="E2:G2"/>
    <mergeCell ref="H2:J2"/>
    <mergeCell ref="I28:V30"/>
    <mergeCell ref="E25:G25"/>
    <mergeCell ref="E28:G28"/>
    <mergeCell ref="I25:L25"/>
    <mergeCell ref="K26:L26"/>
    <mergeCell ref="K27:L27"/>
    <mergeCell ref="I26:J26"/>
    <mergeCell ref="I27:J27"/>
    <mergeCell ref="A25:B25"/>
    <mergeCell ref="E29:F29"/>
    <mergeCell ref="K2:M2"/>
    <mergeCell ref="N2:P2"/>
    <mergeCell ref="E26:F26"/>
    <mergeCell ref="E27:F27"/>
  </mergeCells>
  <phoneticPr fontId="2" type="noConversion"/>
  <pageMargins left="0.19685039370078741" right="0.19685039370078741" top="0.39370078740157483" bottom="0.39370078740157483" header="0.51181102362204722" footer="0.51181102362204722"/>
  <pageSetup paperSize="9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762"/>
  <sheetViews>
    <sheetView rightToLeft="1" tabSelected="1" topLeftCell="A63" zoomScale="112" zoomScaleNormal="112" workbookViewId="0">
      <selection activeCell="I124" sqref="I124"/>
    </sheetView>
  </sheetViews>
  <sheetFormatPr defaultRowHeight="18"/>
  <cols>
    <col min="1" max="1" width="5.85546875" style="25" customWidth="1"/>
    <col min="2" max="2" width="18" style="11" customWidth="1"/>
    <col min="3" max="3" width="11.28515625" style="42" customWidth="1"/>
    <col min="4" max="4" width="14.140625" style="42" customWidth="1"/>
    <col min="5" max="5" width="13.5703125" style="42" customWidth="1"/>
    <col min="6" max="6" width="17.7109375" style="42" customWidth="1"/>
    <col min="7" max="7" width="8.7109375" customWidth="1"/>
  </cols>
  <sheetData>
    <row r="1" spans="1:8" ht="20.25">
      <c r="A1" s="114" t="s">
        <v>181</v>
      </c>
      <c r="B1" s="115"/>
      <c r="C1" s="115"/>
      <c r="D1" s="115"/>
      <c r="E1" s="115"/>
      <c r="F1" s="115"/>
      <c r="G1" s="49"/>
      <c r="H1" s="6"/>
    </row>
    <row r="2" spans="1:8" ht="20.25">
      <c r="A2" s="26" t="s">
        <v>45</v>
      </c>
      <c r="B2" s="26" t="s">
        <v>40</v>
      </c>
      <c r="C2" s="37" t="s">
        <v>35</v>
      </c>
      <c r="D2" s="37" t="s">
        <v>36</v>
      </c>
      <c r="E2" s="37" t="s">
        <v>41</v>
      </c>
      <c r="F2" s="51" t="s">
        <v>5</v>
      </c>
      <c r="G2" s="50"/>
      <c r="H2" s="6"/>
    </row>
    <row r="3" spans="1:8" ht="20.25">
      <c r="A3" s="26">
        <v>1</v>
      </c>
      <c r="B3" s="27" t="s">
        <v>42</v>
      </c>
      <c r="C3" s="38">
        <v>430</v>
      </c>
      <c r="D3" s="38">
        <v>1710</v>
      </c>
      <c r="E3" s="38">
        <v>881</v>
      </c>
      <c r="F3" s="38">
        <v>829</v>
      </c>
      <c r="G3" s="50"/>
      <c r="H3" s="6"/>
    </row>
    <row r="4" spans="1:8" ht="20.25">
      <c r="A4" s="26">
        <v>2</v>
      </c>
      <c r="B4" s="27" t="s">
        <v>43</v>
      </c>
      <c r="C4" s="38">
        <v>37</v>
      </c>
      <c r="D4" s="38">
        <v>187</v>
      </c>
      <c r="E4" s="38">
        <v>94</v>
      </c>
      <c r="F4" s="38">
        <v>93</v>
      </c>
    </row>
    <row r="5" spans="1:8" ht="20.25">
      <c r="A5" s="26">
        <v>3</v>
      </c>
      <c r="B5" s="26" t="s">
        <v>44</v>
      </c>
      <c r="C5" s="37">
        <v>65</v>
      </c>
      <c r="D5" s="37">
        <v>314</v>
      </c>
      <c r="E5" s="37">
        <v>163</v>
      </c>
      <c r="F5" s="37">
        <v>151</v>
      </c>
    </row>
    <row r="6" spans="1:8" ht="20.25">
      <c r="A6" s="26">
        <v>4</v>
      </c>
      <c r="B6" s="26" t="s">
        <v>46</v>
      </c>
      <c r="C6" s="37">
        <v>28</v>
      </c>
      <c r="D6" s="37">
        <v>127</v>
      </c>
      <c r="E6" s="37">
        <v>76</v>
      </c>
      <c r="F6" s="37">
        <v>51</v>
      </c>
    </row>
    <row r="7" spans="1:8" ht="20.25">
      <c r="A7" s="26">
        <v>5</v>
      </c>
      <c r="B7" s="26" t="s">
        <v>47</v>
      </c>
      <c r="C7" s="37">
        <v>31</v>
      </c>
      <c r="D7" s="37">
        <v>154</v>
      </c>
      <c r="E7" s="37">
        <v>76</v>
      </c>
      <c r="F7" s="37">
        <v>78</v>
      </c>
    </row>
    <row r="8" spans="1:8" ht="20.25">
      <c r="A8" s="26">
        <v>6</v>
      </c>
      <c r="B8" s="26" t="s">
        <v>48</v>
      </c>
      <c r="C8" s="37">
        <v>85</v>
      </c>
      <c r="D8" s="37">
        <v>432</v>
      </c>
      <c r="E8" s="37">
        <v>238</v>
      </c>
      <c r="F8" s="37">
        <v>194</v>
      </c>
    </row>
    <row r="9" spans="1:8" ht="20.25">
      <c r="A9" s="26">
        <v>7</v>
      </c>
      <c r="B9" s="26" t="s">
        <v>49</v>
      </c>
      <c r="C9" s="37">
        <v>82</v>
      </c>
      <c r="D9" s="37">
        <v>369</v>
      </c>
      <c r="E9" s="37">
        <v>188</v>
      </c>
      <c r="F9" s="37">
        <v>181</v>
      </c>
    </row>
    <row r="10" spans="1:8">
      <c r="A10" s="29"/>
      <c r="B10" s="35" t="s">
        <v>147</v>
      </c>
      <c r="C10" s="36">
        <f t="shared" ref="C10:D10" si="0">SUM(C3:C9)</f>
        <v>758</v>
      </c>
      <c r="D10" s="36">
        <f t="shared" si="0"/>
        <v>3293</v>
      </c>
      <c r="E10" s="36">
        <f>SUM(E3:E9)</f>
        <v>1716</v>
      </c>
      <c r="F10" s="36">
        <f>SUM(F3:F9)</f>
        <v>1577</v>
      </c>
      <c r="G10" s="44"/>
    </row>
    <row r="11" spans="1:8" ht="20.25">
      <c r="A11" s="27">
        <v>8</v>
      </c>
      <c r="B11" s="27" t="s">
        <v>50</v>
      </c>
      <c r="C11" s="38">
        <v>35</v>
      </c>
      <c r="D11" s="38">
        <v>173</v>
      </c>
      <c r="E11" s="38">
        <v>89</v>
      </c>
      <c r="F11" s="38">
        <v>84</v>
      </c>
    </row>
    <row r="12" spans="1:8" ht="20.25">
      <c r="A12" s="26">
        <v>9</v>
      </c>
      <c r="B12" s="26" t="s">
        <v>51</v>
      </c>
      <c r="C12" s="37">
        <v>40</v>
      </c>
      <c r="D12" s="37">
        <v>184</v>
      </c>
      <c r="E12" s="37">
        <v>106</v>
      </c>
      <c r="F12" s="37">
        <v>78</v>
      </c>
    </row>
    <row r="13" spans="1:8" ht="20.25">
      <c r="A13" s="26">
        <v>10</v>
      </c>
      <c r="B13" s="26" t="s">
        <v>52</v>
      </c>
      <c r="C13" s="37">
        <v>30</v>
      </c>
      <c r="D13" s="37">
        <v>166</v>
      </c>
      <c r="E13" s="37">
        <v>94</v>
      </c>
      <c r="F13" s="37">
        <v>72</v>
      </c>
    </row>
    <row r="14" spans="1:8" ht="20.25">
      <c r="A14" s="26">
        <v>11</v>
      </c>
      <c r="B14" s="26" t="s">
        <v>53</v>
      </c>
      <c r="C14" s="37">
        <v>29</v>
      </c>
      <c r="D14" s="37">
        <v>163</v>
      </c>
      <c r="E14" s="37">
        <v>85</v>
      </c>
      <c r="F14" s="37">
        <v>78</v>
      </c>
    </row>
    <row r="15" spans="1:8" ht="20.25">
      <c r="A15" s="26">
        <v>12</v>
      </c>
      <c r="B15" s="26" t="s">
        <v>54</v>
      </c>
      <c r="C15" s="37">
        <v>20</v>
      </c>
      <c r="D15" s="37">
        <v>87</v>
      </c>
      <c r="E15" s="37">
        <v>42</v>
      </c>
      <c r="F15" s="37">
        <v>45</v>
      </c>
    </row>
    <row r="16" spans="1:8" ht="20.25">
      <c r="A16" s="26">
        <v>13</v>
      </c>
      <c r="B16" s="26" t="s">
        <v>55</v>
      </c>
      <c r="C16" s="37">
        <v>21</v>
      </c>
      <c r="D16" s="37">
        <v>95</v>
      </c>
      <c r="E16" s="37">
        <v>50</v>
      </c>
      <c r="F16" s="37">
        <v>45</v>
      </c>
    </row>
    <row r="17" spans="1:6" ht="20.25">
      <c r="A17" s="26">
        <v>14</v>
      </c>
      <c r="B17" s="26" t="s">
        <v>56</v>
      </c>
      <c r="C17" s="37">
        <v>13</v>
      </c>
      <c r="D17" s="37">
        <v>55</v>
      </c>
      <c r="E17" s="37">
        <v>28</v>
      </c>
      <c r="F17" s="37">
        <v>27</v>
      </c>
    </row>
    <row r="18" spans="1:6" ht="20.25">
      <c r="A18" s="26">
        <v>15</v>
      </c>
      <c r="B18" s="26" t="s">
        <v>57</v>
      </c>
      <c r="C18" s="37">
        <v>5</v>
      </c>
      <c r="D18" s="37">
        <v>30</v>
      </c>
      <c r="E18" s="37">
        <v>14</v>
      </c>
      <c r="F18" s="37">
        <v>16</v>
      </c>
    </row>
    <row r="19" spans="1:6" ht="20.25">
      <c r="A19" s="26">
        <v>16</v>
      </c>
      <c r="B19" s="26" t="s">
        <v>58</v>
      </c>
      <c r="C19" s="37">
        <v>5</v>
      </c>
      <c r="D19" s="37">
        <v>17</v>
      </c>
      <c r="E19" s="37">
        <v>8</v>
      </c>
      <c r="F19" s="37">
        <v>9</v>
      </c>
    </row>
    <row r="20" spans="1:6" ht="20.25">
      <c r="A20" s="26">
        <v>17</v>
      </c>
      <c r="B20" s="26" t="s">
        <v>59</v>
      </c>
      <c r="C20" s="37">
        <v>1</v>
      </c>
      <c r="D20" s="37">
        <v>8</v>
      </c>
      <c r="E20" s="37">
        <v>6</v>
      </c>
      <c r="F20" s="37">
        <v>2</v>
      </c>
    </row>
    <row r="21" spans="1:6" ht="20.25">
      <c r="A21" s="26">
        <v>18</v>
      </c>
      <c r="B21" s="26" t="s">
        <v>60</v>
      </c>
      <c r="C21" s="37">
        <v>1</v>
      </c>
      <c r="D21" s="37">
        <v>4</v>
      </c>
      <c r="E21" s="37">
        <v>4</v>
      </c>
      <c r="F21" s="37">
        <v>1</v>
      </c>
    </row>
    <row r="22" spans="1:6" ht="20.25">
      <c r="A22" s="27">
        <v>19</v>
      </c>
      <c r="B22" s="27" t="s">
        <v>61</v>
      </c>
      <c r="C22" s="38">
        <v>57</v>
      </c>
      <c r="D22" s="38">
        <v>272</v>
      </c>
      <c r="E22" s="38">
        <v>147</v>
      </c>
      <c r="F22" s="38">
        <v>125</v>
      </c>
    </row>
    <row r="23" spans="1:6" ht="20.25">
      <c r="A23" s="26">
        <v>20</v>
      </c>
      <c r="B23" s="26" t="s">
        <v>62</v>
      </c>
      <c r="C23" s="37">
        <v>21</v>
      </c>
      <c r="D23" s="37">
        <v>111</v>
      </c>
      <c r="E23" s="37">
        <v>62</v>
      </c>
      <c r="F23" s="37">
        <v>49</v>
      </c>
    </row>
    <row r="24" spans="1:6" ht="20.25">
      <c r="A24" s="26">
        <v>21</v>
      </c>
      <c r="B24" s="26" t="s">
        <v>63</v>
      </c>
      <c r="C24" s="37">
        <v>12</v>
      </c>
      <c r="D24" s="37">
        <v>54</v>
      </c>
      <c r="E24" s="37">
        <v>24</v>
      </c>
      <c r="F24" s="37">
        <v>30</v>
      </c>
    </row>
    <row r="25" spans="1:6" ht="20.25">
      <c r="A25" s="26">
        <v>22</v>
      </c>
      <c r="B25" s="26" t="s">
        <v>64</v>
      </c>
      <c r="C25" s="37">
        <v>15</v>
      </c>
      <c r="D25" s="37">
        <v>64</v>
      </c>
      <c r="E25" s="37">
        <v>38</v>
      </c>
      <c r="F25" s="37">
        <v>26</v>
      </c>
    </row>
    <row r="26" spans="1:6" ht="20.25">
      <c r="A26" s="27">
        <v>23</v>
      </c>
      <c r="B26" s="27" t="s">
        <v>65</v>
      </c>
      <c r="C26" s="38">
        <v>32</v>
      </c>
      <c r="D26" s="38">
        <v>190</v>
      </c>
      <c r="E26" s="38">
        <v>96</v>
      </c>
      <c r="F26" s="38">
        <v>94</v>
      </c>
    </row>
    <row r="27" spans="1:6" ht="20.25">
      <c r="A27" s="26">
        <v>24</v>
      </c>
      <c r="B27" s="26" t="s">
        <v>66</v>
      </c>
      <c r="C27" s="37">
        <v>14</v>
      </c>
      <c r="D27" s="37">
        <v>77</v>
      </c>
      <c r="E27" s="37">
        <v>31</v>
      </c>
      <c r="F27" s="37">
        <v>46</v>
      </c>
    </row>
    <row r="28" spans="1:6" ht="20.25">
      <c r="A28" s="26">
        <v>25</v>
      </c>
      <c r="B28" s="26" t="s">
        <v>67</v>
      </c>
      <c r="C28" s="37">
        <v>6</v>
      </c>
      <c r="D28" s="37">
        <v>37</v>
      </c>
      <c r="E28" s="37">
        <v>20</v>
      </c>
      <c r="F28" s="37">
        <v>17</v>
      </c>
    </row>
    <row r="29" spans="1:6" ht="20.25">
      <c r="A29" s="26">
        <v>26</v>
      </c>
      <c r="B29" s="26" t="s">
        <v>68</v>
      </c>
      <c r="C29" s="37">
        <v>5</v>
      </c>
      <c r="D29" s="37">
        <v>35</v>
      </c>
      <c r="E29" s="37">
        <v>20</v>
      </c>
      <c r="F29" s="37">
        <v>15</v>
      </c>
    </row>
    <row r="30" spans="1:6" ht="20.25">
      <c r="A30" s="27">
        <v>27</v>
      </c>
      <c r="B30" s="27" t="s">
        <v>69</v>
      </c>
      <c r="C30" s="38">
        <v>52</v>
      </c>
      <c r="D30" s="38">
        <v>250</v>
      </c>
      <c r="E30" s="38">
        <v>130</v>
      </c>
      <c r="F30" s="38">
        <v>120</v>
      </c>
    </row>
    <row r="31" spans="1:6" ht="20.25">
      <c r="A31" s="26">
        <v>28</v>
      </c>
      <c r="B31" s="27" t="s">
        <v>70</v>
      </c>
      <c r="C31" s="38">
        <v>72</v>
      </c>
      <c r="D31" s="38">
        <v>297</v>
      </c>
      <c r="E31" s="38">
        <v>150</v>
      </c>
      <c r="F31" s="38">
        <v>147</v>
      </c>
    </row>
    <row r="32" spans="1:6" ht="20.25">
      <c r="A32" s="26">
        <v>29</v>
      </c>
      <c r="B32" s="26" t="s">
        <v>71</v>
      </c>
      <c r="C32" s="37">
        <v>7</v>
      </c>
      <c r="D32" s="37">
        <v>25</v>
      </c>
      <c r="E32" s="37">
        <v>9</v>
      </c>
      <c r="F32" s="37">
        <v>16</v>
      </c>
    </row>
    <row r="33" spans="1:7" ht="20.25">
      <c r="A33" s="27">
        <v>30</v>
      </c>
      <c r="B33" s="27" t="s">
        <v>72</v>
      </c>
      <c r="C33" s="38">
        <v>50</v>
      </c>
      <c r="D33" s="38">
        <v>232</v>
      </c>
      <c r="E33" s="38">
        <v>124</v>
      </c>
      <c r="F33" s="38">
        <v>108</v>
      </c>
    </row>
    <row r="34" spans="1:7" ht="20.25">
      <c r="A34" s="26">
        <v>31</v>
      </c>
      <c r="B34" s="26" t="s">
        <v>73</v>
      </c>
      <c r="C34" s="37">
        <v>28</v>
      </c>
      <c r="D34" s="37">
        <v>149</v>
      </c>
      <c r="E34" s="37">
        <v>75</v>
      </c>
      <c r="F34" s="37">
        <v>74</v>
      </c>
    </row>
    <row r="35" spans="1:7" ht="20.25">
      <c r="A35" s="26">
        <v>32</v>
      </c>
      <c r="B35" s="26" t="s">
        <v>74</v>
      </c>
      <c r="C35" s="37">
        <v>10</v>
      </c>
      <c r="D35" s="37">
        <v>50</v>
      </c>
      <c r="E35" s="37">
        <v>26</v>
      </c>
      <c r="F35" s="37">
        <v>24</v>
      </c>
    </row>
    <row r="36" spans="1:7" ht="20.25">
      <c r="A36" s="26">
        <v>33</v>
      </c>
      <c r="B36" s="26" t="s">
        <v>75</v>
      </c>
      <c r="C36" s="37">
        <v>10</v>
      </c>
      <c r="D36" s="37">
        <v>53</v>
      </c>
      <c r="E36" s="37">
        <v>24</v>
      </c>
      <c r="F36" s="37">
        <v>29</v>
      </c>
    </row>
    <row r="37" spans="1:7" ht="20.25">
      <c r="A37" s="26">
        <v>34</v>
      </c>
      <c r="B37" s="26" t="s">
        <v>76</v>
      </c>
      <c r="C37" s="37">
        <v>16</v>
      </c>
      <c r="D37" s="37">
        <v>100</v>
      </c>
      <c r="E37" s="37">
        <v>55</v>
      </c>
      <c r="F37" s="37">
        <v>45</v>
      </c>
    </row>
    <row r="38" spans="1:7" ht="20.25">
      <c r="A38" s="27">
        <v>35</v>
      </c>
      <c r="B38" s="27" t="s">
        <v>77</v>
      </c>
      <c r="C38" s="38">
        <v>10</v>
      </c>
      <c r="D38" s="38">
        <v>67</v>
      </c>
      <c r="E38" s="38">
        <v>40</v>
      </c>
      <c r="F38" s="38">
        <v>27</v>
      </c>
    </row>
    <row r="39" spans="1:7" ht="20.25">
      <c r="A39" s="26">
        <v>36</v>
      </c>
      <c r="B39" s="26" t="s">
        <v>78</v>
      </c>
      <c r="C39" s="37">
        <v>19</v>
      </c>
      <c r="D39" s="37">
        <v>99</v>
      </c>
      <c r="E39" s="37">
        <v>46</v>
      </c>
      <c r="F39" s="37">
        <v>53</v>
      </c>
    </row>
    <row r="40" spans="1:7" ht="20.25">
      <c r="A40" s="26">
        <v>37</v>
      </c>
      <c r="B40" s="26" t="s">
        <v>79</v>
      </c>
      <c r="C40" s="37">
        <v>6</v>
      </c>
      <c r="D40" s="37">
        <v>31</v>
      </c>
      <c r="E40" s="37">
        <v>15</v>
      </c>
      <c r="F40" s="37">
        <v>16</v>
      </c>
    </row>
    <row r="41" spans="1:7" ht="20.25">
      <c r="A41" s="105" t="s">
        <v>149</v>
      </c>
      <c r="B41" s="106"/>
      <c r="C41" s="39">
        <f>SUM(C11:C40)</f>
        <v>642</v>
      </c>
      <c r="D41" s="39">
        <f>SUM(D11:D40)</f>
        <v>3175</v>
      </c>
      <c r="E41" s="39">
        <f>SUM(E11:E40)</f>
        <v>1658</v>
      </c>
      <c r="F41" s="39">
        <f>SUM(F11:F40)</f>
        <v>1518</v>
      </c>
      <c r="G41" s="44"/>
    </row>
    <row r="42" spans="1:7" ht="20.25">
      <c r="A42" s="27">
        <v>38</v>
      </c>
      <c r="B42" s="27" t="s">
        <v>80</v>
      </c>
      <c r="C42" s="38">
        <v>85</v>
      </c>
      <c r="D42" s="38">
        <v>395</v>
      </c>
      <c r="E42" s="38">
        <v>191</v>
      </c>
      <c r="F42" s="38">
        <v>204</v>
      </c>
    </row>
    <row r="43" spans="1:7" ht="20.25">
      <c r="A43" s="26">
        <v>39</v>
      </c>
      <c r="B43" s="26" t="s">
        <v>81</v>
      </c>
      <c r="C43" s="37">
        <v>41</v>
      </c>
      <c r="D43" s="37">
        <v>220</v>
      </c>
      <c r="E43" s="37">
        <v>103</v>
      </c>
      <c r="F43" s="37">
        <v>117</v>
      </c>
    </row>
    <row r="44" spans="1:7" ht="20.25">
      <c r="A44" s="26">
        <v>40</v>
      </c>
      <c r="B44" s="26" t="s">
        <v>82</v>
      </c>
      <c r="C44" s="37">
        <v>10</v>
      </c>
      <c r="D44" s="37">
        <v>44</v>
      </c>
      <c r="E44" s="37">
        <v>25</v>
      </c>
      <c r="F44" s="37">
        <v>19</v>
      </c>
    </row>
    <row r="45" spans="1:7" ht="20.25">
      <c r="A45" s="27">
        <v>41</v>
      </c>
      <c r="B45" s="27" t="s">
        <v>83</v>
      </c>
      <c r="C45" s="38">
        <v>41</v>
      </c>
      <c r="D45" s="38">
        <f>SUM(E45:F45)</f>
        <v>205</v>
      </c>
      <c r="E45" s="38">
        <v>110</v>
      </c>
      <c r="F45" s="38">
        <v>95</v>
      </c>
    </row>
    <row r="46" spans="1:7" ht="20.25">
      <c r="A46" s="26">
        <v>42</v>
      </c>
      <c r="B46" s="26" t="s">
        <v>84</v>
      </c>
      <c r="C46" s="37">
        <v>40</v>
      </c>
      <c r="D46" s="43">
        <f t="shared" ref="D46:D48" si="1">SUM(E46:F46)</f>
        <v>201</v>
      </c>
      <c r="E46" s="37">
        <v>102</v>
      </c>
      <c r="F46" s="37">
        <v>99</v>
      </c>
    </row>
    <row r="47" spans="1:7" ht="20.25">
      <c r="A47" s="26">
        <v>43</v>
      </c>
      <c r="B47" s="26" t="s">
        <v>85</v>
      </c>
      <c r="C47" s="37">
        <v>9</v>
      </c>
      <c r="D47" s="43">
        <f t="shared" si="1"/>
        <v>60</v>
      </c>
      <c r="E47" s="37">
        <v>40</v>
      </c>
      <c r="F47" s="37">
        <v>20</v>
      </c>
    </row>
    <row r="48" spans="1:7" ht="20.25">
      <c r="A48" s="26">
        <v>44</v>
      </c>
      <c r="B48" s="26" t="s">
        <v>86</v>
      </c>
      <c r="C48" s="37">
        <v>9</v>
      </c>
      <c r="D48" s="43">
        <f t="shared" si="1"/>
        <v>42</v>
      </c>
      <c r="E48" s="37">
        <v>27</v>
      </c>
      <c r="F48" s="37">
        <v>15</v>
      </c>
    </row>
    <row r="49" spans="1:6" ht="20.25">
      <c r="A49" s="105" t="s">
        <v>148</v>
      </c>
      <c r="B49" s="106"/>
      <c r="C49" s="39">
        <f>SUM(C42:C48)</f>
        <v>235</v>
      </c>
      <c r="D49" s="39">
        <f>SUM(D42:D48)</f>
        <v>1167</v>
      </c>
      <c r="E49" s="39">
        <f>SUM(E42:E48)</f>
        <v>598</v>
      </c>
      <c r="F49" s="39">
        <f>SUM(F42:F48)</f>
        <v>569</v>
      </c>
    </row>
    <row r="50" spans="1:6" ht="20.25">
      <c r="A50" s="27">
        <v>45</v>
      </c>
      <c r="B50" s="27" t="s">
        <v>87</v>
      </c>
      <c r="C50" s="38">
        <v>139</v>
      </c>
      <c r="D50" s="38">
        <v>588</v>
      </c>
      <c r="E50" s="38">
        <v>322</v>
      </c>
      <c r="F50" s="38">
        <v>266</v>
      </c>
    </row>
    <row r="51" spans="1:6" ht="20.25">
      <c r="A51" s="26">
        <v>46</v>
      </c>
      <c r="B51" s="26" t="s">
        <v>88</v>
      </c>
      <c r="C51" s="37">
        <v>72</v>
      </c>
      <c r="D51" s="37">
        <v>335</v>
      </c>
      <c r="E51" s="37">
        <v>193</v>
      </c>
      <c r="F51" s="37">
        <v>142</v>
      </c>
    </row>
    <row r="52" spans="1:6" ht="20.25">
      <c r="A52" s="26">
        <v>47</v>
      </c>
      <c r="B52" s="26" t="s">
        <v>89</v>
      </c>
      <c r="C52" s="37">
        <v>20</v>
      </c>
      <c r="D52" s="37">
        <v>99</v>
      </c>
      <c r="E52" s="37">
        <v>50</v>
      </c>
      <c r="F52" s="37">
        <v>49</v>
      </c>
    </row>
    <row r="53" spans="1:6" ht="20.25">
      <c r="A53" s="26">
        <v>48</v>
      </c>
      <c r="B53" s="26" t="s">
        <v>90</v>
      </c>
      <c r="C53" s="37">
        <v>23</v>
      </c>
      <c r="D53" s="37">
        <v>98</v>
      </c>
      <c r="E53" s="37">
        <v>45</v>
      </c>
      <c r="F53" s="37">
        <v>53</v>
      </c>
    </row>
    <row r="54" spans="1:6" ht="20.25">
      <c r="A54" s="27">
        <v>49</v>
      </c>
      <c r="B54" s="27" t="s">
        <v>91</v>
      </c>
      <c r="C54" s="38">
        <v>101</v>
      </c>
      <c r="D54" s="38">
        <v>458</v>
      </c>
      <c r="E54" s="38">
        <v>227</v>
      </c>
      <c r="F54" s="38">
        <v>231</v>
      </c>
    </row>
    <row r="55" spans="1:6" ht="20.25">
      <c r="A55" s="27">
        <v>50</v>
      </c>
      <c r="B55" s="27" t="s">
        <v>92</v>
      </c>
      <c r="C55" s="38">
        <v>59</v>
      </c>
      <c r="D55" s="38">
        <v>267</v>
      </c>
      <c r="E55" s="38">
        <v>134</v>
      </c>
      <c r="F55" s="38">
        <v>133</v>
      </c>
    </row>
    <row r="56" spans="1:6" ht="20.25">
      <c r="A56" s="26">
        <v>51</v>
      </c>
      <c r="B56" s="26" t="s">
        <v>93</v>
      </c>
      <c r="C56" s="37">
        <v>54</v>
      </c>
      <c r="D56" s="37">
        <v>252</v>
      </c>
      <c r="E56" s="37">
        <v>130</v>
      </c>
      <c r="F56" s="37">
        <v>132</v>
      </c>
    </row>
    <row r="57" spans="1:6" ht="20.25">
      <c r="A57" s="26">
        <v>52</v>
      </c>
      <c r="B57" s="26" t="s">
        <v>94</v>
      </c>
      <c r="C57" s="37">
        <v>17</v>
      </c>
      <c r="D57" s="37">
        <v>72</v>
      </c>
      <c r="E57" s="37">
        <v>44</v>
      </c>
      <c r="F57" s="37">
        <v>28</v>
      </c>
    </row>
    <row r="58" spans="1:6" ht="20.25">
      <c r="A58" s="27">
        <v>53</v>
      </c>
      <c r="B58" s="27" t="s">
        <v>95</v>
      </c>
      <c r="C58" s="38">
        <v>120</v>
      </c>
      <c r="D58" s="38">
        <v>553</v>
      </c>
      <c r="E58" s="38">
        <v>290</v>
      </c>
      <c r="F58" s="38">
        <v>263</v>
      </c>
    </row>
    <row r="59" spans="1:6" ht="20.25">
      <c r="A59" s="27">
        <v>54</v>
      </c>
      <c r="B59" s="27" t="s">
        <v>96</v>
      </c>
      <c r="C59" s="38">
        <v>122</v>
      </c>
      <c r="D59" s="38">
        <v>542</v>
      </c>
      <c r="E59" s="38">
        <v>265</v>
      </c>
      <c r="F59" s="38">
        <v>277</v>
      </c>
    </row>
    <row r="60" spans="1:6" ht="20.25">
      <c r="A60" s="26">
        <v>55</v>
      </c>
      <c r="B60" s="26" t="s">
        <v>97</v>
      </c>
      <c r="C60" s="37">
        <v>46</v>
      </c>
      <c r="D60" s="37">
        <v>234</v>
      </c>
      <c r="E60" s="37">
        <v>119</v>
      </c>
      <c r="F60" s="37">
        <v>115</v>
      </c>
    </row>
    <row r="61" spans="1:6" ht="20.25">
      <c r="A61" s="27">
        <v>56</v>
      </c>
      <c r="B61" s="27" t="s">
        <v>98</v>
      </c>
      <c r="C61" s="38">
        <v>122</v>
      </c>
      <c r="D61" s="38">
        <v>583</v>
      </c>
      <c r="E61" s="38">
        <v>308</v>
      </c>
      <c r="F61" s="38">
        <v>275</v>
      </c>
    </row>
    <row r="62" spans="1:6" ht="20.25">
      <c r="A62" s="26">
        <v>57</v>
      </c>
      <c r="B62" s="26" t="s">
        <v>99</v>
      </c>
      <c r="C62" s="37">
        <v>2</v>
      </c>
      <c r="D62" s="37">
        <v>12</v>
      </c>
      <c r="E62" s="37">
        <v>6</v>
      </c>
      <c r="F62" s="37">
        <v>6</v>
      </c>
    </row>
    <row r="63" spans="1:6" ht="20.25">
      <c r="A63" s="26">
        <v>58</v>
      </c>
      <c r="B63" s="26" t="s">
        <v>100</v>
      </c>
      <c r="C63" s="37">
        <v>19</v>
      </c>
      <c r="D63" s="37">
        <v>83</v>
      </c>
      <c r="E63" s="37">
        <v>37</v>
      </c>
      <c r="F63" s="37">
        <v>46</v>
      </c>
    </row>
    <row r="64" spans="1:6" ht="20.25">
      <c r="A64" s="26">
        <v>59</v>
      </c>
      <c r="B64" s="26" t="s">
        <v>101</v>
      </c>
      <c r="C64" s="37">
        <v>12</v>
      </c>
      <c r="D64" s="37">
        <v>57</v>
      </c>
      <c r="E64" s="37">
        <v>29</v>
      </c>
      <c r="F64" s="37">
        <v>28</v>
      </c>
    </row>
    <row r="65" spans="1:7" ht="20.25">
      <c r="A65" s="105" t="s">
        <v>150</v>
      </c>
      <c r="B65" s="106"/>
      <c r="C65" s="39">
        <f>SUM(C50:C64)</f>
        <v>928</v>
      </c>
      <c r="D65" s="39">
        <f>SUM(D50:D64)</f>
        <v>4233</v>
      </c>
      <c r="E65" s="39">
        <f>SUM(E50:E64)</f>
        <v>2199</v>
      </c>
      <c r="F65" s="39">
        <f>SUM(F50:F64)</f>
        <v>2044</v>
      </c>
      <c r="G65" s="44"/>
    </row>
    <row r="66" spans="1:7" ht="20.25">
      <c r="A66" s="27">
        <v>60</v>
      </c>
      <c r="B66" s="27" t="s">
        <v>102</v>
      </c>
      <c r="C66" s="38">
        <v>350</v>
      </c>
      <c r="D66" s="38">
        <f>SUM(E66:F66)</f>
        <v>1732</v>
      </c>
      <c r="E66" s="38">
        <v>899</v>
      </c>
      <c r="F66" s="38">
        <v>833</v>
      </c>
    </row>
    <row r="67" spans="1:7" ht="20.25">
      <c r="A67" s="26">
        <v>61</v>
      </c>
      <c r="B67" s="26" t="s">
        <v>103</v>
      </c>
      <c r="C67" s="37">
        <v>60</v>
      </c>
      <c r="D67" s="43">
        <f t="shared" ref="D67:D81" si="2">SUM(E67:F67)</f>
        <v>298</v>
      </c>
      <c r="E67" s="37">
        <v>157</v>
      </c>
      <c r="F67" s="37">
        <v>141</v>
      </c>
    </row>
    <row r="68" spans="1:7" ht="20.25">
      <c r="A68" s="26">
        <v>62</v>
      </c>
      <c r="B68" s="26" t="s">
        <v>104</v>
      </c>
      <c r="C68" s="37">
        <v>32</v>
      </c>
      <c r="D68" s="43">
        <f t="shared" si="2"/>
        <v>190</v>
      </c>
      <c r="E68" s="37">
        <v>98</v>
      </c>
      <c r="F68" s="37">
        <v>92</v>
      </c>
    </row>
    <row r="69" spans="1:7" ht="20.25">
      <c r="A69" s="27">
        <v>63</v>
      </c>
      <c r="B69" s="27" t="s">
        <v>105</v>
      </c>
      <c r="C69" s="38">
        <v>42</v>
      </c>
      <c r="D69" s="38">
        <f t="shared" si="2"/>
        <v>184</v>
      </c>
      <c r="E69" s="38">
        <v>99</v>
      </c>
      <c r="F69" s="38">
        <v>85</v>
      </c>
    </row>
    <row r="70" spans="1:7" ht="20.25">
      <c r="A70" s="26">
        <v>64</v>
      </c>
      <c r="B70" s="26" t="s">
        <v>106</v>
      </c>
      <c r="C70" s="37">
        <v>51</v>
      </c>
      <c r="D70" s="43">
        <f t="shared" si="2"/>
        <v>198</v>
      </c>
      <c r="E70" s="37">
        <v>106</v>
      </c>
      <c r="F70" s="37">
        <v>92</v>
      </c>
    </row>
    <row r="71" spans="1:7" ht="20.25">
      <c r="A71" s="26">
        <v>65</v>
      </c>
      <c r="B71" s="26" t="s">
        <v>107</v>
      </c>
      <c r="C71" s="37">
        <v>120</v>
      </c>
      <c r="D71" s="43">
        <f t="shared" si="2"/>
        <v>539</v>
      </c>
      <c r="E71" s="37">
        <v>267</v>
      </c>
      <c r="F71" s="37">
        <v>272</v>
      </c>
    </row>
    <row r="72" spans="1:7" ht="20.25">
      <c r="A72" s="27">
        <v>66</v>
      </c>
      <c r="B72" s="27" t="s">
        <v>108</v>
      </c>
      <c r="C72" s="38">
        <v>61</v>
      </c>
      <c r="D72" s="38">
        <f t="shared" si="2"/>
        <v>364</v>
      </c>
      <c r="E72" s="38">
        <v>190</v>
      </c>
      <c r="F72" s="38">
        <v>174</v>
      </c>
    </row>
    <row r="73" spans="1:7" ht="20.25">
      <c r="A73" s="26">
        <v>67</v>
      </c>
      <c r="B73" s="26" t="s">
        <v>109</v>
      </c>
      <c r="C73" s="37">
        <v>34</v>
      </c>
      <c r="D73" s="43">
        <f t="shared" si="2"/>
        <v>204</v>
      </c>
      <c r="E73" s="37">
        <v>104</v>
      </c>
      <c r="F73" s="37">
        <v>100</v>
      </c>
    </row>
    <row r="74" spans="1:7" ht="20.25">
      <c r="A74" s="26">
        <v>68</v>
      </c>
      <c r="B74" s="26" t="s">
        <v>110</v>
      </c>
      <c r="C74" s="37">
        <v>16</v>
      </c>
      <c r="D74" s="43">
        <f t="shared" si="2"/>
        <v>87</v>
      </c>
      <c r="E74" s="37">
        <v>47</v>
      </c>
      <c r="F74" s="37">
        <v>40</v>
      </c>
    </row>
    <row r="75" spans="1:7" ht="20.25">
      <c r="A75" s="27">
        <v>69</v>
      </c>
      <c r="B75" s="27" t="s">
        <v>111</v>
      </c>
      <c r="C75" s="38">
        <v>36</v>
      </c>
      <c r="D75" s="38">
        <f t="shared" si="2"/>
        <v>188</v>
      </c>
      <c r="E75" s="38">
        <v>95</v>
      </c>
      <c r="F75" s="38">
        <v>93</v>
      </c>
    </row>
    <row r="76" spans="1:7" ht="20.25">
      <c r="A76" s="26">
        <v>70</v>
      </c>
      <c r="B76" s="26" t="s">
        <v>112</v>
      </c>
      <c r="C76" s="37">
        <v>18</v>
      </c>
      <c r="D76" s="43">
        <f t="shared" si="2"/>
        <v>86</v>
      </c>
      <c r="E76" s="37">
        <v>47</v>
      </c>
      <c r="F76" s="37">
        <v>39</v>
      </c>
    </row>
    <row r="77" spans="1:7" ht="20.25">
      <c r="A77" s="26">
        <v>71</v>
      </c>
      <c r="B77" s="26" t="s">
        <v>113</v>
      </c>
      <c r="C77" s="37">
        <v>10</v>
      </c>
      <c r="D77" s="43">
        <f t="shared" si="2"/>
        <v>48</v>
      </c>
      <c r="E77" s="37">
        <v>24</v>
      </c>
      <c r="F77" s="37">
        <v>24</v>
      </c>
    </row>
    <row r="78" spans="1:7" ht="20.25">
      <c r="A78" s="26">
        <v>72</v>
      </c>
      <c r="B78" s="26" t="s">
        <v>114</v>
      </c>
      <c r="C78" s="37">
        <v>10</v>
      </c>
      <c r="D78" s="43">
        <f t="shared" si="2"/>
        <v>60</v>
      </c>
      <c r="E78" s="37">
        <v>32</v>
      </c>
      <c r="F78" s="37">
        <v>28</v>
      </c>
    </row>
    <row r="79" spans="1:7" ht="20.25">
      <c r="A79" s="27">
        <v>73</v>
      </c>
      <c r="B79" s="27" t="s">
        <v>115</v>
      </c>
      <c r="C79" s="38">
        <v>45</v>
      </c>
      <c r="D79" s="38">
        <f t="shared" si="2"/>
        <v>241</v>
      </c>
      <c r="E79" s="38">
        <v>114</v>
      </c>
      <c r="F79" s="38">
        <v>127</v>
      </c>
    </row>
    <row r="80" spans="1:7" ht="20.25">
      <c r="A80" s="26">
        <v>74</v>
      </c>
      <c r="B80" s="26" t="s">
        <v>116</v>
      </c>
      <c r="C80" s="37">
        <v>19</v>
      </c>
      <c r="D80" s="43">
        <f t="shared" si="2"/>
        <v>91</v>
      </c>
      <c r="E80" s="37">
        <v>48</v>
      </c>
      <c r="F80" s="37">
        <v>43</v>
      </c>
    </row>
    <row r="81" spans="1:7" ht="20.25">
      <c r="A81" s="26">
        <v>75</v>
      </c>
      <c r="B81" s="26" t="s">
        <v>117</v>
      </c>
      <c r="C81" s="116">
        <v>5</v>
      </c>
      <c r="D81" s="116">
        <f t="shared" si="2"/>
        <v>25</v>
      </c>
      <c r="E81" s="53">
        <v>10</v>
      </c>
      <c r="F81" s="53">
        <v>15</v>
      </c>
    </row>
    <row r="82" spans="1:7">
      <c r="A82" s="105" t="s">
        <v>151</v>
      </c>
      <c r="B82" s="106"/>
      <c r="C82" s="117">
        <f>SUM(C66:C81)</f>
        <v>909</v>
      </c>
      <c r="D82" s="117">
        <f>SUM(D66:D81)</f>
        <v>4535</v>
      </c>
      <c r="E82" s="117">
        <f>SUM(E66:E81)</f>
        <v>2337</v>
      </c>
      <c r="F82" s="117">
        <f>SUM(F66:F81)</f>
        <v>2198</v>
      </c>
      <c r="G82" s="44"/>
    </row>
    <row r="83" spans="1:7">
      <c r="A83" s="33">
        <v>76</v>
      </c>
      <c r="B83" s="33" t="s">
        <v>118</v>
      </c>
      <c r="C83" s="118">
        <v>61</v>
      </c>
      <c r="D83" s="118">
        <v>305</v>
      </c>
      <c r="E83" s="118">
        <v>153</v>
      </c>
      <c r="F83" s="118">
        <v>152</v>
      </c>
    </row>
    <row r="84" spans="1:7">
      <c r="A84" s="32">
        <v>77</v>
      </c>
      <c r="B84" s="32" t="s">
        <v>119</v>
      </c>
      <c r="C84" s="116">
        <v>16</v>
      </c>
      <c r="D84" s="116">
        <v>84</v>
      </c>
      <c r="E84" s="116">
        <v>50</v>
      </c>
      <c r="F84" s="116">
        <v>34</v>
      </c>
    </row>
    <row r="85" spans="1:7">
      <c r="A85" s="32">
        <v>78</v>
      </c>
      <c r="B85" s="32" t="s">
        <v>120</v>
      </c>
      <c r="C85" s="116">
        <v>18</v>
      </c>
      <c r="D85" s="116">
        <v>98</v>
      </c>
      <c r="E85" s="116">
        <v>49</v>
      </c>
      <c r="F85" s="116">
        <v>49</v>
      </c>
    </row>
    <row r="86" spans="1:7">
      <c r="A86" s="32">
        <v>79</v>
      </c>
      <c r="B86" s="32" t="s">
        <v>121</v>
      </c>
      <c r="C86" s="116">
        <v>10</v>
      </c>
      <c r="D86" s="116">
        <v>65</v>
      </c>
      <c r="E86" s="116">
        <v>33</v>
      </c>
      <c r="F86" s="116">
        <v>32</v>
      </c>
    </row>
    <row r="87" spans="1:7">
      <c r="A87" s="33">
        <v>80</v>
      </c>
      <c r="B87" s="33" t="s">
        <v>122</v>
      </c>
      <c r="C87" s="118">
        <v>137</v>
      </c>
      <c r="D87" s="118">
        <v>664</v>
      </c>
      <c r="E87" s="118">
        <v>352</v>
      </c>
      <c r="F87" s="118">
        <v>312</v>
      </c>
    </row>
    <row r="88" spans="1:7">
      <c r="A88" s="32">
        <v>81</v>
      </c>
      <c r="B88" s="32" t="s">
        <v>123</v>
      </c>
      <c r="C88" s="53">
        <v>9</v>
      </c>
      <c r="D88" s="53">
        <v>53</v>
      </c>
      <c r="E88" s="53">
        <v>25</v>
      </c>
      <c r="F88" s="53">
        <v>28</v>
      </c>
    </row>
    <row r="89" spans="1:7">
      <c r="A89" s="33">
        <v>82</v>
      </c>
      <c r="B89" s="33" t="s">
        <v>124</v>
      </c>
      <c r="C89" s="118">
        <v>56</v>
      </c>
      <c r="D89" s="118">
        <v>316</v>
      </c>
      <c r="E89" s="118">
        <v>161</v>
      </c>
      <c r="F89" s="118">
        <v>155</v>
      </c>
    </row>
    <row r="90" spans="1:7">
      <c r="A90" s="32">
        <v>83</v>
      </c>
      <c r="B90" s="32" t="s">
        <v>125</v>
      </c>
      <c r="C90" s="53">
        <v>28</v>
      </c>
      <c r="D90" s="53">
        <v>150</v>
      </c>
      <c r="E90" s="53">
        <v>77</v>
      </c>
      <c r="F90" s="53">
        <v>73</v>
      </c>
    </row>
    <row r="91" spans="1:7">
      <c r="A91" s="33">
        <v>84</v>
      </c>
      <c r="B91" s="33" t="s">
        <v>153</v>
      </c>
      <c r="C91" s="118">
        <v>70</v>
      </c>
      <c r="D91" s="118">
        <v>360</v>
      </c>
      <c r="E91" s="118">
        <v>184</v>
      </c>
      <c r="F91" s="118">
        <v>176</v>
      </c>
    </row>
    <row r="92" spans="1:7">
      <c r="A92" s="34">
        <v>85</v>
      </c>
      <c r="B92" s="34" t="s">
        <v>154</v>
      </c>
      <c r="C92" s="119">
        <v>34</v>
      </c>
      <c r="D92" s="119">
        <v>196</v>
      </c>
      <c r="E92" s="119">
        <v>96</v>
      </c>
      <c r="F92" s="119">
        <v>100</v>
      </c>
    </row>
    <row r="93" spans="1:7">
      <c r="A93" s="32">
        <v>86</v>
      </c>
      <c r="B93" s="32" t="s">
        <v>126</v>
      </c>
      <c r="C93" s="53">
        <v>29</v>
      </c>
      <c r="D93" s="53">
        <v>167</v>
      </c>
      <c r="E93" s="53">
        <v>89</v>
      </c>
      <c r="F93" s="53">
        <v>78</v>
      </c>
    </row>
    <row r="94" spans="1:7">
      <c r="A94" s="32">
        <v>87</v>
      </c>
      <c r="B94" s="32" t="s">
        <v>127</v>
      </c>
      <c r="C94" s="53">
        <v>16</v>
      </c>
      <c r="D94" s="53">
        <v>67</v>
      </c>
      <c r="E94" s="53">
        <v>36</v>
      </c>
      <c r="F94" s="53">
        <v>31</v>
      </c>
    </row>
    <row r="95" spans="1:7">
      <c r="A95" s="32">
        <v>88</v>
      </c>
      <c r="B95" s="32" t="s">
        <v>128</v>
      </c>
      <c r="C95" s="53">
        <v>13</v>
      </c>
      <c r="D95" s="53">
        <v>76</v>
      </c>
      <c r="E95" s="53">
        <v>42</v>
      </c>
      <c r="F95" s="53">
        <v>34</v>
      </c>
    </row>
    <row r="96" spans="1:7">
      <c r="A96" s="33">
        <v>89</v>
      </c>
      <c r="B96" s="33" t="s">
        <v>129</v>
      </c>
      <c r="C96" s="118">
        <v>156</v>
      </c>
      <c r="D96" s="118">
        <v>742</v>
      </c>
      <c r="E96" s="118">
        <v>378</v>
      </c>
      <c r="F96" s="118">
        <v>364</v>
      </c>
    </row>
    <row r="97" spans="1:7">
      <c r="A97" s="32">
        <v>90</v>
      </c>
      <c r="B97" s="32" t="s">
        <v>130</v>
      </c>
      <c r="C97" s="53">
        <v>18</v>
      </c>
      <c r="D97" s="53">
        <v>110</v>
      </c>
      <c r="E97" s="53">
        <v>49</v>
      </c>
      <c r="F97" s="53">
        <v>61</v>
      </c>
    </row>
    <row r="98" spans="1:7">
      <c r="A98" s="32">
        <v>91</v>
      </c>
      <c r="B98" s="32" t="s">
        <v>131</v>
      </c>
      <c r="C98" s="53">
        <v>6</v>
      </c>
      <c r="D98" s="53">
        <v>37</v>
      </c>
      <c r="E98" s="53">
        <v>17</v>
      </c>
      <c r="F98" s="53">
        <v>20</v>
      </c>
    </row>
    <row r="99" spans="1:7">
      <c r="A99" s="32">
        <v>92</v>
      </c>
      <c r="B99" s="32" t="s">
        <v>132</v>
      </c>
      <c r="C99" s="53">
        <v>5</v>
      </c>
      <c r="D99" s="53">
        <v>28</v>
      </c>
      <c r="E99" s="53">
        <v>13</v>
      </c>
      <c r="F99" s="53">
        <v>15</v>
      </c>
    </row>
    <row r="100" spans="1:7">
      <c r="A100" s="32">
        <v>93</v>
      </c>
      <c r="B100" s="32" t="s">
        <v>133</v>
      </c>
      <c r="C100" s="53">
        <v>25</v>
      </c>
      <c r="D100" s="53">
        <v>118</v>
      </c>
      <c r="E100" s="53">
        <v>58</v>
      </c>
      <c r="F100" s="53">
        <v>60</v>
      </c>
    </row>
    <row r="101" spans="1:7">
      <c r="A101" s="32">
        <v>94</v>
      </c>
      <c r="B101" s="32" t="s">
        <v>134</v>
      </c>
      <c r="C101" s="53">
        <v>38</v>
      </c>
      <c r="D101" s="53">
        <v>187</v>
      </c>
      <c r="E101" s="53">
        <v>96</v>
      </c>
      <c r="F101" s="53">
        <v>91</v>
      </c>
    </row>
    <row r="102" spans="1:7">
      <c r="A102" s="33">
        <v>95</v>
      </c>
      <c r="B102" s="33" t="s">
        <v>135</v>
      </c>
      <c r="C102" s="118">
        <v>104</v>
      </c>
      <c r="D102" s="118">
        <v>545</v>
      </c>
      <c r="E102" s="118">
        <v>299</v>
      </c>
      <c r="F102" s="118">
        <v>246</v>
      </c>
    </row>
    <row r="103" spans="1:7">
      <c r="A103" s="33">
        <v>96</v>
      </c>
      <c r="B103" s="33" t="s">
        <v>136</v>
      </c>
      <c r="C103" s="118">
        <v>10</v>
      </c>
      <c r="D103" s="118">
        <v>58</v>
      </c>
      <c r="E103" s="118">
        <v>33</v>
      </c>
      <c r="F103" s="118">
        <v>25</v>
      </c>
    </row>
    <row r="104" spans="1:7">
      <c r="A104" s="32">
        <v>97</v>
      </c>
      <c r="B104" s="32" t="s">
        <v>137</v>
      </c>
      <c r="C104" s="53">
        <v>9</v>
      </c>
      <c r="D104" s="53">
        <v>54</v>
      </c>
      <c r="E104" s="53">
        <v>31</v>
      </c>
      <c r="F104" s="53">
        <v>23</v>
      </c>
    </row>
    <row r="105" spans="1:7">
      <c r="A105" s="32">
        <v>98</v>
      </c>
      <c r="B105" s="32" t="s">
        <v>138</v>
      </c>
      <c r="C105" s="53">
        <v>4</v>
      </c>
      <c r="D105" s="53">
        <v>17</v>
      </c>
      <c r="E105" s="53">
        <v>9</v>
      </c>
      <c r="F105" s="53">
        <v>8</v>
      </c>
    </row>
    <row r="106" spans="1:7">
      <c r="A106" s="32">
        <v>99</v>
      </c>
      <c r="B106" s="32" t="s">
        <v>139</v>
      </c>
      <c r="C106" s="53">
        <v>1</v>
      </c>
      <c r="D106" s="53">
        <v>8</v>
      </c>
      <c r="E106" s="53">
        <v>5</v>
      </c>
      <c r="F106" s="53">
        <v>3</v>
      </c>
    </row>
    <row r="107" spans="1:7">
      <c r="A107" s="32">
        <v>100</v>
      </c>
      <c r="B107" s="32" t="s">
        <v>140</v>
      </c>
      <c r="C107" s="53">
        <v>1</v>
      </c>
      <c r="D107" s="53">
        <v>5</v>
      </c>
      <c r="E107" s="53">
        <v>2</v>
      </c>
      <c r="F107" s="53">
        <v>3</v>
      </c>
    </row>
    <row r="108" spans="1:7">
      <c r="A108" s="32">
        <v>101</v>
      </c>
      <c r="B108" s="32" t="s">
        <v>141</v>
      </c>
      <c r="C108" s="53">
        <v>4</v>
      </c>
      <c r="D108" s="53">
        <v>21</v>
      </c>
      <c r="E108" s="53">
        <v>11</v>
      </c>
      <c r="F108" s="53">
        <v>10</v>
      </c>
    </row>
    <row r="109" spans="1:7">
      <c r="A109" s="32">
        <v>102</v>
      </c>
      <c r="B109" s="32" t="s">
        <v>142</v>
      </c>
      <c r="C109" s="53">
        <v>3</v>
      </c>
      <c r="D109" s="53">
        <v>16</v>
      </c>
      <c r="E109" s="53">
        <v>8</v>
      </c>
      <c r="F109" s="53">
        <v>8</v>
      </c>
    </row>
    <row r="110" spans="1:7">
      <c r="A110" s="32">
        <v>103</v>
      </c>
      <c r="B110" s="32" t="s">
        <v>143</v>
      </c>
      <c r="C110" s="53">
        <v>20</v>
      </c>
      <c r="D110" s="53">
        <v>112</v>
      </c>
      <c r="E110" s="53">
        <v>57</v>
      </c>
      <c r="F110" s="53">
        <v>55</v>
      </c>
    </row>
    <row r="111" spans="1:7">
      <c r="A111" s="105" t="s">
        <v>152</v>
      </c>
      <c r="B111" s="106"/>
      <c r="C111" s="36">
        <f>SUM(C83:C110)</f>
        <v>901</v>
      </c>
      <c r="D111" s="36">
        <f>SUM(D83:D110)</f>
        <v>4659</v>
      </c>
      <c r="E111" s="36">
        <f>SUM(E83:E110)</f>
        <v>2413</v>
      </c>
      <c r="F111" s="36">
        <f>SUM(F83:F110)</f>
        <v>2246</v>
      </c>
      <c r="G111" s="44"/>
    </row>
    <row r="112" spans="1:7">
      <c r="A112" s="107" t="s">
        <v>151</v>
      </c>
      <c r="B112" s="108"/>
      <c r="C112" s="40">
        <v>909</v>
      </c>
      <c r="D112" s="40">
        <v>4535</v>
      </c>
      <c r="E112" s="40">
        <v>2338</v>
      </c>
      <c r="F112" s="40">
        <v>2198</v>
      </c>
    </row>
    <row r="113" spans="1:7">
      <c r="A113" s="30" t="s">
        <v>150</v>
      </c>
      <c r="B113" s="30"/>
      <c r="C113" s="40">
        <v>928</v>
      </c>
      <c r="D113" s="40">
        <v>4233</v>
      </c>
      <c r="E113" s="40">
        <v>2199</v>
      </c>
      <c r="F113" s="40">
        <v>2044</v>
      </c>
    </row>
    <row r="114" spans="1:7">
      <c r="A114" s="107" t="s">
        <v>155</v>
      </c>
      <c r="B114" s="108"/>
      <c r="C114" s="40">
        <v>235</v>
      </c>
      <c r="D114" s="40">
        <v>1167</v>
      </c>
      <c r="E114" s="40"/>
      <c r="F114" s="40"/>
    </row>
    <row r="115" spans="1:7">
      <c r="A115" s="107" t="s">
        <v>156</v>
      </c>
      <c r="B115" s="108"/>
      <c r="C115" s="40">
        <v>642</v>
      </c>
      <c r="D115" s="40">
        <v>3175</v>
      </c>
      <c r="E115" s="40">
        <v>1658</v>
      </c>
      <c r="F115" s="40">
        <v>1518</v>
      </c>
    </row>
    <row r="116" spans="1:7">
      <c r="A116" s="107" t="s">
        <v>157</v>
      </c>
      <c r="B116" s="108"/>
      <c r="C116" s="40">
        <v>758</v>
      </c>
      <c r="D116" s="40">
        <v>3293</v>
      </c>
      <c r="E116" s="40">
        <v>975</v>
      </c>
      <c r="F116" s="40">
        <v>922</v>
      </c>
    </row>
    <row r="117" spans="1:7" ht="21.75">
      <c r="A117" s="111" t="s">
        <v>180</v>
      </c>
      <c r="B117" s="112"/>
      <c r="C117" s="46">
        <f>SUM(C111:C116)</f>
        <v>4373</v>
      </c>
      <c r="D117" s="46">
        <f>SUM(D111:D116)</f>
        <v>21062</v>
      </c>
      <c r="E117" s="46">
        <f>SUM(E111:E116)</f>
        <v>9583</v>
      </c>
      <c r="F117" s="46">
        <f>SUM(F111:F116)</f>
        <v>8928</v>
      </c>
      <c r="G117" s="31"/>
    </row>
    <row r="118" spans="1:7">
      <c r="A118" s="113" t="s">
        <v>158</v>
      </c>
      <c r="B118" s="113"/>
      <c r="C118" s="40">
        <v>4104</v>
      </c>
      <c r="D118" s="40">
        <v>18495</v>
      </c>
      <c r="E118" s="40">
        <v>9422</v>
      </c>
      <c r="F118" s="40">
        <v>9073</v>
      </c>
    </row>
    <row r="119" spans="1:7">
      <c r="A119" s="113" t="s">
        <v>159</v>
      </c>
      <c r="B119" s="113"/>
      <c r="C119" s="40">
        <v>3797</v>
      </c>
      <c r="D119" s="40">
        <v>16959</v>
      </c>
      <c r="E119" s="40">
        <v>8667</v>
      </c>
      <c r="F119" s="40">
        <v>8292</v>
      </c>
    </row>
    <row r="120" spans="1:7">
      <c r="A120" s="113" t="s">
        <v>160</v>
      </c>
      <c r="B120" s="113"/>
      <c r="C120" s="40">
        <v>2460</v>
      </c>
      <c r="D120" s="40">
        <v>11461</v>
      </c>
      <c r="E120" s="40">
        <v>5940</v>
      </c>
      <c r="F120" s="40">
        <v>5521</v>
      </c>
    </row>
    <row r="121" spans="1:7" ht="21.75">
      <c r="A121" s="104" t="s">
        <v>161</v>
      </c>
      <c r="B121" s="104"/>
      <c r="C121" s="47">
        <f t="shared" ref="C121:D121" si="3">SUM(C118:C120)</f>
        <v>10361</v>
      </c>
      <c r="D121" s="47">
        <f t="shared" si="3"/>
        <v>46915</v>
      </c>
      <c r="E121" s="47">
        <f>SUM(E118:E120)</f>
        <v>24029</v>
      </c>
      <c r="F121" s="47">
        <f>SUM(F118:F120)</f>
        <v>22886</v>
      </c>
    </row>
    <row r="122" spans="1:7" ht="22.5" customHeight="1">
      <c r="A122" s="109" t="s">
        <v>162</v>
      </c>
      <c r="B122" s="110"/>
      <c r="C122" s="41">
        <f>C121+C117</f>
        <v>14734</v>
      </c>
      <c r="D122" s="41">
        <f>D121+D117</f>
        <v>67977</v>
      </c>
      <c r="E122" s="41">
        <f>E121+E117</f>
        <v>33612</v>
      </c>
      <c r="F122" s="41">
        <f>F121+F117</f>
        <v>31814</v>
      </c>
    </row>
    <row r="123" spans="1:7" ht="18" customHeight="1">
      <c r="A123" s="120" t="s">
        <v>182</v>
      </c>
      <c r="B123" s="55"/>
      <c r="C123" s="55"/>
      <c r="D123" s="55"/>
      <c r="E123" s="55"/>
      <c r="F123" s="55"/>
      <c r="G123" s="56"/>
    </row>
    <row r="124" spans="1:7" ht="12.75" customHeight="1">
      <c r="A124" s="57"/>
      <c r="B124" s="58"/>
      <c r="C124" s="58"/>
      <c r="D124" s="58"/>
      <c r="E124" s="58"/>
      <c r="F124" s="58"/>
      <c r="G124" s="59"/>
    </row>
    <row r="125" spans="1:7">
      <c r="B125"/>
      <c r="C125"/>
      <c r="D125"/>
      <c r="E125"/>
      <c r="F125"/>
    </row>
    <row r="126" spans="1:7">
      <c r="B126"/>
      <c r="C126"/>
      <c r="D126"/>
      <c r="E126"/>
      <c r="F126"/>
    </row>
    <row r="127" spans="1:7">
      <c r="B127"/>
      <c r="C127"/>
      <c r="D127"/>
      <c r="E127"/>
      <c r="F127"/>
    </row>
    <row r="128" spans="1:7">
      <c r="B128"/>
      <c r="C128"/>
      <c r="D128"/>
      <c r="E128"/>
      <c r="F128"/>
    </row>
    <row r="129" spans="2:6">
      <c r="B129"/>
      <c r="C129"/>
      <c r="D129"/>
      <c r="E129"/>
      <c r="F129"/>
    </row>
    <row r="130" spans="2:6">
      <c r="B130"/>
      <c r="C130"/>
      <c r="D130"/>
      <c r="E130"/>
      <c r="F130"/>
    </row>
    <row r="131" spans="2:6">
      <c r="B131"/>
      <c r="C131"/>
      <c r="D131"/>
      <c r="E131"/>
      <c r="F131"/>
    </row>
    <row r="132" spans="2:6">
      <c r="B132"/>
      <c r="C132"/>
      <c r="D132"/>
      <c r="E132"/>
      <c r="F132"/>
    </row>
    <row r="133" spans="2:6">
      <c r="B133"/>
      <c r="C133"/>
      <c r="D133"/>
      <c r="E133"/>
      <c r="F133"/>
    </row>
    <row r="134" spans="2:6">
      <c r="B134"/>
      <c r="C134"/>
      <c r="D134"/>
      <c r="E134"/>
      <c r="F134"/>
    </row>
    <row r="135" spans="2:6">
      <c r="B135"/>
      <c r="C135"/>
      <c r="D135"/>
      <c r="E135"/>
      <c r="F135"/>
    </row>
    <row r="136" spans="2:6">
      <c r="B136"/>
      <c r="C136"/>
      <c r="D136"/>
      <c r="E136"/>
      <c r="F136"/>
    </row>
    <row r="137" spans="2:6">
      <c r="B137"/>
      <c r="C137"/>
      <c r="D137"/>
      <c r="E137"/>
      <c r="F137"/>
    </row>
    <row r="138" spans="2:6">
      <c r="B138"/>
      <c r="C138"/>
      <c r="D138"/>
      <c r="E138"/>
      <c r="F138"/>
    </row>
    <row r="139" spans="2:6">
      <c r="B139"/>
      <c r="C139"/>
      <c r="D139"/>
      <c r="E139"/>
      <c r="F139"/>
    </row>
    <row r="140" spans="2:6">
      <c r="B140"/>
      <c r="C140"/>
      <c r="D140"/>
      <c r="E140"/>
      <c r="F140"/>
    </row>
    <row r="141" spans="2:6">
      <c r="B141"/>
      <c r="C141"/>
      <c r="D141"/>
      <c r="E141"/>
      <c r="F141"/>
    </row>
    <row r="142" spans="2:6">
      <c r="B142"/>
      <c r="C142"/>
      <c r="D142"/>
      <c r="E142"/>
      <c r="F142"/>
    </row>
    <row r="143" spans="2:6">
      <c r="B143"/>
      <c r="C143"/>
      <c r="D143"/>
      <c r="E143"/>
      <c r="F143"/>
    </row>
    <row r="144" spans="2:6">
      <c r="B144"/>
      <c r="C144"/>
      <c r="D144"/>
      <c r="E144"/>
      <c r="F144"/>
    </row>
    <row r="145" spans="2:6">
      <c r="B145"/>
      <c r="C145"/>
      <c r="D145"/>
      <c r="E145"/>
      <c r="F145"/>
    </row>
    <row r="146" spans="2:6">
      <c r="B146"/>
      <c r="C146"/>
      <c r="D146"/>
      <c r="E146"/>
      <c r="F146"/>
    </row>
    <row r="147" spans="2:6">
      <c r="B147"/>
      <c r="C147"/>
      <c r="D147"/>
      <c r="E147"/>
      <c r="F147"/>
    </row>
    <row r="148" spans="2:6">
      <c r="B148"/>
      <c r="C148"/>
      <c r="D148"/>
      <c r="E148"/>
      <c r="F148"/>
    </row>
    <row r="149" spans="2:6">
      <c r="B149"/>
      <c r="C149"/>
      <c r="D149"/>
      <c r="E149"/>
      <c r="F149"/>
    </row>
    <row r="150" spans="2:6">
      <c r="B150"/>
      <c r="C150"/>
      <c r="D150"/>
      <c r="E150"/>
      <c r="F150"/>
    </row>
    <row r="151" spans="2:6">
      <c r="B151"/>
      <c r="C151"/>
      <c r="D151"/>
      <c r="E151"/>
      <c r="F151"/>
    </row>
    <row r="152" spans="2:6">
      <c r="B152"/>
      <c r="C152"/>
      <c r="D152"/>
      <c r="E152"/>
      <c r="F152"/>
    </row>
    <row r="153" spans="2:6">
      <c r="B153"/>
      <c r="C153"/>
      <c r="D153"/>
      <c r="E153"/>
      <c r="F153"/>
    </row>
    <row r="154" spans="2:6">
      <c r="B154"/>
      <c r="C154"/>
      <c r="D154"/>
      <c r="E154"/>
      <c r="F154"/>
    </row>
    <row r="155" spans="2:6">
      <c r="B155"/>
      <c r="C155"/>
      <c r="D155"/>
      <c r="E155"/>
      <c r="F155"/>
    </row>
    <row r="156" spans="2:6">
      <c r="B156"/>
      <c r="C156"/>
      <c r="D156"/>
      <c r="E156"/>
      <c r="F156"/>
    </row>
    <row r="157" spans="2:6">
      <c r="B157"/>
      <c r="C157"/>
      <c r="D157"/>
      <c r="E157"/>
      <c r="F157"/>
    </row>
    <row r="158" spans="2:6">
      <c r="B158"/>
      <c r="C158"/>
      <c r="D158"/>
      <c r="E158"/>
      <c r="F158"/>
    </row>
    <row r="159" spans="2:6">
      <c r="B159"/>
      <c r="C159"/>
      <c r="D159"/>
      <c r="E159"/>
      <c r="F159"/>
    </row>
    <row r="160" spans="2:6">
      <c r="B160"/>
      <c r="C160"/>
      <c r="D160"/>
      <c r="E160"/>
      <c r="F160"/>
    </row>
    <row r="161" spans="2:6">
      <c r="B161"/>
      <c r="C161"/>
      <c r="D161"/>
      <c r="E161"/>
      <c r="F161"/>
    </row>
    <row r="162" spans="2:6">
      <c r="B162"/>
      <c r="C162"/>
      <c r="D162"/>
      <c r="E162"/>
      <c r="F162"/>
    </row>
    <row r="163" spans="2:6">
      <c r="B163"/>
      <c r="C163"/>
      <c r="D163"/>
      <c r="E163"/>
      <c r="F163"/>
    </row>
    <row r="164" spans="2:6">
      <c r="B164"/>
      <c r="C164"/>
      <c r="D164"/>
      <c r="E164"/>
      <c r="F164"/>
    </row>
    <row r="165" spans="2:6">
      <c r="B165"/>
      <c r="C165"/>
      <c r="D165"/>
      <c r="E165"/>
      <c r="F165"/>
    </row>
    <row r="166" spans="2:6">
      <c r="B166"/>
      <c r="C166"/>
      <c r="D166"/>
      <c r="E166"/>
      <c r="F166"/>
    </row>
    <row r="167" spans="2:6">
      <c r="B167"/>
      <c r="C167"/>
      <c r="D167"/>
      <c r="E167"/>
      <c r="F167"/>
    </row>
    <row r="168" spans="2:6">
      <c r="B168"/>
      <c r="C168"/>
      <c r="D168"/>
      <c r="E168"/>
      <c r="F168"/>
    </row>
    <row r="169" spans="2:6">
      <c r="B169"/>
      <c r="C169"/>
      <c r="D169"/>
      <c r="E169"/>
      <c r="F169"/>
    </row>
    <row r="170" spans="2:6">
      <c r="B170"/>
      <c r="C170"/>
      <c r="D170"/>
      <c r="E170"/>
      <c r="F170"/>
    </row>
    <row r="171" spans="2:6">
      <c r="B171"/>
      <c r="C171"/>
      <c r="D171"/>
      <c r="E171"/>
      <c r="F171"/>
    </row>
    <row r="172" spans="2:6">
      <c r="B172"/>
      <c r="C172"/>
      <c r="D172"/>
      <c r="E172"/>
      <c r="F172"/>
    </row>
    <row r="173" spans="2:6">
      <c r="B173"/>
      <c r="C173"/>
      <c r="D173"/>
      <c r="E173"/>
      <c r="F173"/>
    </row>
    <row r="174" spans="2:6">
      <c r="B174"/>
      <c r="C174"/>
      <c r="D174"/>
      <c r="E174"/>
      <c r="F174"/>
    </row>
    <row r="175" spans="2:6">
      <c r="B175"/>
      <c r="C175"/>
      <c r="D175"/>
      <c r="E175"/>
      <c r="F175"/>
    </row>
    <row r="176" spans="2:6">
      <c r="B176"/>
      <c r="C176"/>
      <c r="D176"/>
      <c r="E176"/>
      <c r="F176"/>
    </row>
    <row r="177" spans="2:6">
      <c r="B177"/>
      <c r="C177"/>
      <c r="D177"/>
      <c r="E177"/>
      <c r="F177"/>
    </row>
    <row r="178" spans="2:6">
      <c r="B178"/>
      <c r="C178"/>
      <c r="D178"/>
      <c r="E178"/>
      <c r="F178"/>
    </row>
    <row r="179" spans="2:6">
      <c r="B179"/>
      <c r="C179"/>
      <c r="D179"/>
      <c r="E179"/>
      <c r="F179"/>
    </row>
    <row r="180" spans="2:6">
      <c r="B180"/>
      <c r="C180"/>
      <c r="D180"/>
      <c r="E180"/>
      <c r="F180"/>
    </row>
    <row r="181" spans="2:6">
      <c r="B181"/>
      <c r="C181"/>
      <c r="D181"/>
      <c r="E181"/>
      <c r="F181"/>
    </row>
    <row r="182" spans="2:6">
      <c r="B182"/>
      <c r="C182"/>
      <c r="D182"/>
      <c r="E182"/>
      <c r="F182"/>
    </row>
    <row r="183" spans="2:6">
      <c r="B183"/>
      <c r="C183"/>
      <c r="D183"/>
      <c r="E183"/>
      <c r="F183"/>
    </row>
    <row r="184" spans="2:6">
      <c r="B184"/>
      <c r="C184"/>
      <c r="D184"/>
      <c r="E184"/>
      <c r="F184"/>
    </row>
    <row r="185" spans="2:6">
      <c r="B185"/>
      <c r="C185"/>
      <c r="D185"/>
      <c r="E185"/>
      <c r="F185"/>
    </row>
    <row r="186" spans="2:6">
      <c r="B186"/>
      <c r="C186"/>
      <c r="D186"/>
      <c r="E186"/>
      <c r="F186"/>
    </row>
    <row r="187" spans="2:6">
      <c r="B187"/>
      <c r="C187"/>
      <c r="D187"/>
      <c r="E187"/>
      <c r="F187"/>
    </row>
    <row r="188" spans="2:6">
      <c r="B188"/>
      <c r="C188"/>
      <c r="D188"/>
      <c r="E188"/>
      <c r="F188"/>
    </row>
    <row r="189" spans="2:6">
      <c r="B189"/>
      <c r="C189"/>
      <c r="D189"/>
      <c r="E189"/>
      <c r="F189"/>
    </row>
    <row r="190" spans="2:6">
      <c r="B190"/>
      <c r="C190"/>
      <c r="D190"/>
      <c r="E190"/>
      <c r="F190"/>
    </row>
    <row r="191" spans="2:6">
      <c r="B191"/>
      <c r="C191"/>
      <c r="D191"/>
      <c r="E191"/>
      <c r="F191"/>
    </row>
    <row r="192" spans="2:6">
      <c r="B192"/>
      <c r="C192"/>
      <c r="D192"/>
      <c r="E192"/>
      <c r="F192"/>
    </row>
    <row r="193" spans="2:6">
      <c r="B193"/>
      <c r="C193"/>
      <c r="D193"/>
      <c r="E193"/>
      <c r="F193"/>
    </row>
    <row r="194" spans="2:6">
      <c r="B194"/>
      <c r="C194"/>
      <c r="D194"/>
      <c r="E194"/>
      <c r="F194"/>
    </row>
    <row r="195" spans="2:6">
      <c r="B195"/>
      <c r="C195"/>
      <c r="D195"/>
      <c r="E195"/>
      <c r="F195"/>
    </row>
    <row r="196" spans="2:6">
      <c r="B196"/>
      <c r="C196"/>
      <c r="D196"/>
      <c r="E196"/>
      <c r="F196"/>
    </row>
    <row r="197" spans="2:6">
      <c r="B197"/>
      <c r="C197"/>
      <c r="D197"/>
      <c r="E197"/>
      <c r="F197"/>
    </row>
    <row r="198" spans="2:6">
      <c r="B198"/>
      <c r="C198"/>
      <c r="D198"/>
      <c r="E198"/>
      <c r="F198"/>
    </row>
    <row r="199" spans="2:6">
      <c r="B199"/>
      <c r="C199"/>
      <c r="D199"/>
      <c r="E199"/>
      <c r="F199"/>
    </row>
    <row r="200" spans="2:6">
      <c r="B200"/>
      <c r="C200"/>
      <c r="D200"/>
      <c r="E200"/>
      <c r="F200"/>
    </row>
    <row r="201" spans="2:6">
      <c r="B201"/>
      <c r="C201"/>
      <c r="D201"/>
      <c r="E201"/>
      <c r="F201"/>
    </row>
    <row r="202" spans="2:6">
      <c r="B202"/>
      <c r="C202"/>
      <c r="D202"/>
      <c r="E202"/>
      <c r="F202"/>
    </row>
    <row r="203" spans="2:6">
      <c r="B203"/>
      <c r="C203"/>
      <c r="D203"/>
      <c r="E203"/>
      <c r="F203"/>
    </row>
    <row r="204" spans="2:6">
      <c r="B204"/>
      <c r="C204"/>
      <c r="D204"/>
      <c r="E204"/>
      <c r="F204"/>
    </row>
    <row r="205" spans="2:6">
      <c r="B205"/>
      <c r="C205"/>
      <c r="D205"/>
      <c r="E205"/>
      <c r="F205"/>
    </row>
    <row r="206" spans="2:6">
      <c r="B206"/>
      <c r="C206"/>
      <c r="D206"/>
      <c r="E206"/>
      <c r="F206"/>
    </row>
    <row r="207" spans="2:6">
      <c r="B207"/>
      <c r="C207"/>
      <c r="D207"/>
      <c r="E207"/>
      <c r="F207"/>
    </row>
    <row r="208" spans="2:6">
      <c r="B208"/>
      <c r="C208"/>
      <c r="D208"/>
      <c r="E208"/>
      <c r="F208"/>
    </row>
    <row r="209" spans="2:6">
      <c r="B209"/>
      <c r="C209"/>
      <c r="D209"/>
      <c r="E209"/>
      <c r="F209"/>
    </row>
    <row r="210" spans="2:6">
      <c r="B210"/>
      <c r="C210"/>
      <c r="D210"/>
      <c r="E210"/>
      <c r="F210"/>
    </row>
    <row r="211" spans="2:6">
      <c r="B211"/>
      <c r="C211"/>
      <c r="D211"/>
      <c r="E211"/>
      <c r="F211"/>
    </row>
    <row r="212" spans="2:6">
      <c r="B212"/>
      <c r="C212"/>
      <c r="D212"/>
      <c r="E212"/>
      <c r="F212"/>
    </row>
    <row r="213" spans="2:6">
      <c r="B213"/>
      <c r="C213"/>
      <c r="D213"/>
      <c r="E213"/>
      <c r="F213"/>
    </row>
    <row r="214" spans="2:6">
      <c r="B214"/>
      <c r="C214"/>
      <c r="D214"/>
      <c r="E214"/>
      <c r="F214"/>
    </row>
    <row r="215" spans="2:6">
      <c r="B215"/>
      <c r="C215"/>
      <c r="D215"/>
      <c r="E215"/>
      <c r="F215"/>
    </row>
    <row r="216" spans="2:6">
      <c r="B216"/>
      <c r="C216"/>
      <c r="D216"/>
      <c r="E216"/>
      <c r="F216"/>
    </row>
    <row r="217" spans="2:6">
      <c r="B217"/>
      <c r="C217"/>
      <c r="D217"/>
      <c r="E217"/>
      <c r="F217"/>
    </row>
    <row r="218" spans="2:6">
      <c r="B218"/>
      <c r="C218"/>
      <c r="D218"/>
      <c r="E218"/>
      <c r="F218"/>
    </row>
    <row r="219" spans="2:6">
      <c r="B219"/>
      <c r="C219"/>
      <c r="D219"/>
      <c r="E219"/>
      <c r="F219"/>
    </row>
    <row r="220" spans="2:6">
      <c r="B220"/>
      <c r="C220"/>
      <c r="D220"/>
      <c r="E220"/>
      <c r="F220"/>
    </row>
    <row r="221" spans="2:6">
      <c r="B221"/>
      <c r="C221"/>
      <c r="D221"/>
      <c r="E221"/>
      <c r="F221"/>
    </row>
    <row r="222" spans="2:6">
      <c r="B222"/>
      <c r="C222"/>
      <c r="D222"/>
      <c r="E222"/>
      <c r="F222"/>
    </row>
    <row r="223" spans="2:6">
      <c r="B223"/>
      <c r="C223"/>
      <c r="D223"/>
      <c r="E223"/>
      <c r="F223"/>
    </row>
    <row r="224" spans="2:6">
      <c r="B224"/>
      <c r="C224"/>
      <c r="D224"/>
      <c r="E224"/>
      <c r="F224"/>
    </row>
    <row r="225" spans="2:6">
      <c r="B225"/>
      <c r="C225"/>
      <c r="D225"/>
      <c r="E225"/>
      <c r="F225"/>
    </row>
    <row r="226" spans="2:6">
      <c r="B226"/>
      <c r="C226"/>
      <c r="D226"/>
      <c r="E226"/>
      <c r="F226"/>
    </row>
    <row r="227" spans="2:6">
      <c r="B227"/>
      <c r="C227"/>
      <c r="D227"/>
      <c r="E227"/>
      <c r="F227"/>
    </row>
    <row r="228" spans="2:6">
      <c r="B228"/>
      <c r="C228"/>
      <c r="D228"/>
      <c r="E228"/>
      <c r="F228"/>
    </row>
    <row r="229" spans="2:6">
      <c r="B229"/>
      <c r="C229"/>
      <c r="D229"/>
      <c r="E229"/>
      <c r="F229"/>
    </row>
    <row r="230" spans="2:6">
      <c r="B230"/>
      <c r="C230"/>
      <c r="D230"/>
      <c r="E230"/>
      <c r="F230"/>
    </row>
    <row r="231" spans="2:6">
      <c r="B231"/>
      <c r="C231"/>
      <c r="D231"/>
      <c r="E231"/>
      <c r="F231"/>
    </row>
    <row r="232" spans="2:6">
      <c r="B232"/>
      <c r="C232"/>
      <c r="D232"/>
      <c r="E232"/>
      <c r="F232"/>
    </row>
    <row r="233" spans="2:6">
      <c r="B233"/>
      <c r="C233"/>
      <c r="D233"/>
      <c r="E233"/>
      <c r="F233"/>
    </row>
    <row r="234" spans="2:6">
      <c r="B234"/>
      <c r="C234"/>
      <c r="D234"/>
      <c r="E234"/>
      <c r="F234"/>
    </row>
    <row r="235" spans="2:6">
      <c r="B235"/>
      <c r="C235"/>
      <c r="D235"/>
      <c r="E235"/>
      <c r="F235"/>
    </row>
    <row r="236" spans="2:6">
      <c r="B236"/>
      <c r="C236"/>
      <c r="D236"/>
      <c r="E236"/>
      <c r="F236"/>
    </row>
    <row r="237" spans="2:6">
      <c r="B237"/>
      <c r="C237"/>
      <c r="D237"/>
      <c r="E237"/>
      <c r="F237"/>
    </row>
    <row r="238" spans="2:6">
      <c r="B238"/>
      <c r="C238"/>
      <c r="D238"/>
      <c r="E238"/>
      <c r="F238"/>
    </row>
    <row r="239" spans="2:6">
      <c r="B239"/>
      <c r="C239"/>
      <c r="D239"/>
      <c r="E239"/>
      <c r="F239"/>
    </row>
    <row r="240" spans="2:6">
      <c r="B240"/>
      <c r="C240"/>
      <c r="D240"/>
      <c r="E240"/>
      <c r="F240"/>
    </row>
    <row r="241" spans="2:6">
      <c r="B241"/>
      <c r="C241"/>
      <c r="D241"/>
      <c r="E241"/>
      <c r="F241"/>
    </row>
    <row r="242" spans="2:6">
      <c r="B242"/>
      <c r="C242"/>
      <c r="D242"/>
      <c r="E242"/>
      <c r="F242"/>
    </row>
    <row r="243" spans="2:6">
      <c r="B243"/>
      <c r="C243"/>
      <c r="D243"/>
      <c r="E243"/>
      <c r="F243"/>
    </row>
    <row r="244" spans="2:6">
      <c r="B244"/>
      <c r="C244"/>
      <c r="D244"/>
      <c r="E244"/>
      <c r="F244"/>
    </row>
    <row r="245" spans="2:6">
      <c r="B245"/>
      <c r="C245"/>
      <c r="D245"/>
      <c r="E245"/>
      <c r="F245"/>
    </row>
    <row r="246" spans="2:6">
      <c r="B246"/>
      <c r="C246"/>
      <c r="D246"/>
      <c r="E246"/>
      <c r="F246"/>
    </row>
    <row r="247" spans="2:6">
      <c r="B247"/>
      <c r="C247"/>
      <c r="D247"/>
      <c r="E247"/>
      <c r="F247"/>
    </row>
    <row r="248" spans="2:6">
      <c r="B248"/>
      <c r="C248"/>
      <c r="D248"/>
      <c r="E248"/>
      <c r="F248"/>
    </row>
    <row r="249" spans="2:6">
      <c r="B249"/>
      <c r="C249"/>
      <c r="D249"/>
      <c r="E249"/>
      <c r="F249"/>
    </row>
    <row r="250" spans="2:6">
      <c r="B250"/>
      <c r="C250"/>
      <c r="D250"/>
      <c r="E250"/>
      <c r="F250"/>
    </row>
    <row r="251" spans="2:6">
      <c r="B251"/>
      <c r="C251"/>
      <c r="D251"/>
      <c r="E251"/>
      <c r="F251"/>
    </row>
    <row r="252" spans="2:6">
      <c r="B252"/>
      <c r="C252"/>
      <c r="D252"/>
      <c r="E252"/>
      <c r="F252"/>
    </row>
    <row r="253" spans="2:6">
      <c r="B253"/>
      <c r="C253"/>
      <c r="D253"/>
      <c r="E253"/>
      <c r="F253"/>
    </row>
    <row r="254" spans="2:6">
      <c r="B254"/>
      <c r="C254"/>
      <c r="D254"/>
      <c r="E254"/>
      <c r="F254"/>
    </row>
    <row r="255" spans="2:6">
      <c r="B255"/>
      <c r="C255"/>
      <c r="D255"/>
      <c r="E255"/>
      <c r="F255"/>
    </row>
    <row r="256" spans="2:6">
      <c r="B256"/>
      <c r="C256"/>
      <c r="D256"/>
      <c r="E256"/>
      <c r="F256"/>
    </row>
    <row r="257" spans="2:6">
      <c r="B257"/>
      <c r="C257"/>
      <c r="D257"/>
      <c r="E257"/>
      <c r="F257"/>
    </row>
    <row r="258" spans="2:6">
      <c r="B258"/>
      <c r="C258"/>
      <c r="D258"/>
      <c r="E258"/>
      <c r="F258"/>
    </row>
    <row r="259" spans="2:6">
      <c r="B259"/>
      <c r="C259"/>
      <c r="D259"/>
      <c r="E259"/>
      <c r="F259"/>
    </row>
    <row r="260" spans="2:6">
      <c r="B260"/>
      <c r="C260"/>
      <c r="D260"/>
      <c r="E260"/>
      <c r="F260"/>
    </row>
    <row r="261" spans="2:6">
      <c r="B261"/>
      <c r="C261"/>
      <c r="D261"/>
      <c r="E261"/>
      <c r="F261"/>
    </row>
    <row r="262" spans="2:6">
      <c r="B262"/>
      <c r="C262"/>
      <c r="D262"/>
      <c r="E262"/>
      <c r="F262"/>
    </row>
    <row r="263" spans="2:6">
      <c r="B263"/>
      <c r="C263"/>
      <c r="D263"/>
      <c r="E263"/>
      <c r="F263"/>
    </row>
    <row r="264" spans="2:6">
      <c r="B264"/>
      <c r="C264"/>
      <c r="D264"/>
      <c r="E264"/>
      <c r="F264"/>
    </row>
    <row r="265" spans="2:6">
      <c r="B265"/>
      <c r="C265"/>
      <c r="D265"/>
      <c r="E265"/>
      <c r="F265"/>
    </row>
    <row r="266" spans="2:6">
      <c r="B266"/>
      <c r="C266"/>
      <c r="D266"/>
      <c r="E266"/>
      <c r="F266"/>
    </row>
    <row r="267" spans="2:6">
      <c r="B267"/>
      <c r="C267"/>
      <c r="D267"/>
      <c r="E267"/>
      <c r="F267"/>
    </row>
    <row r="268" spans="2:6">
      <c r="B268"/>
      <c r="C268"/>
      <c r="D268"/>
      <c r="E268"/>
      <c r="F268"/>
    </row>
    <row r="269" spans="2:6">
      <c r="B269"/>
      <c r="C269"/>
      <c r="D269"/>
      <c r="E269"/>
      <c r="F269"/>
    </row>
    <row r="270" spans="2:6">
      <c r="B270"/>
      <c r="C270"/>
      <c r="D270"/>
      <c r="E270"/>
      <c r="F270"/>
    </row>
    <row r="271" spans="2:6">
      <c r="B271"/>
      <c r="C271"/>
      <c r="D271"/>
      <c r="E271"/>
      <c r="F271"/>
    </row>
    <row r="272" spans="2:6">
      <c r="B272"/>
      <c r="C272"/>
      <c r="D272"/>
      <c r="E272"/>
      <c r="F272"/>
    </row>
    <row r="273" spans="2:6">
      <c r="B273"/>
      <c r="C273"/>
      <c r="D273"/>
      <c r="E273"/>
      <c r="F273"/>
    </row>
    <row r="274" spans="2:6">
      <c r="B274"/>
      <c r="C274"/>
      <c r="D274"/>
      <c r="E274"/>
      <c r="F274"/>
    </row>
    <row r="275" spans="2:6">
      <c r="B275"/>
      <c r="C275"/>
      <c r="D275"/>
      <c r="E275"/>
      <c r="F275"/>
    </row>
    <row r="276" spans="2:6">
      <c r="B276"/>
      <c r="C276"/>
      <c r="D276"/>
      <c r="E276"/>
      <c r="F276"/>
    </row>
    <row r="277" spans="2:6">
      <c r="B277"/>
      <c r="C277"/>
      <c r="D277"/>
      <c r="E277"/>
      <c r="F277"/>
    </row>
    <row r="278" spans="2:6">
      <c r="B278"/>
      <c r="C278"/>
      <c r="D278"/>
      <c r="E278"/>
      <c r="F278"/>
    </row>
    <row r="279" spans="2:6">
      <c r="B279"/>
      <c r="C279"/>
      <c r="D279"/>
      <c r="E279"/>
      <c r="F279"/>
    </row>
    <row r="280" spans="2:6">
      <c r="B280"/>
      <c r="C280"/>
      <c r="D280"/>
      <c r="E280"/>
      <c r="F280"/>
    </row>
    <row r="281" spans="2:6">
      <c r="B281"/>
      <c r="C281"/>
      <c r="D281"/>
      <c r="E281"/>
      <c r="F281"/>
    </row>
    <row r="282" spans="2:6">
      <c r="B282"/>
      <c r="C282"/>
      <c r="D282"/>
      <c r="E282"/>
      <c r="F282"/>
    </row>
    <row r="283" spans="2:6">
      <c r="B283"/>
      <c r="C283"/>
      <c r="D283"/>
      <c r="E283"/>
      <c r="F283"/>
    </row>
    <row r="284" spans="2:6">
      <c r="B284"/>
      <c r="C284"/>
      <c r="D284"/>
      <c r="E284"/>
      <c r="F284"/>
    </row>
    <row r="285" spans="2:6">
      <c r="B285"/>
      <c r="C285"/>
      <c r="D285"/>
      <c r="E285"/>
      <c r="F285"/>
    </row>
    <row r="286" spans="2:6">
      <c r="B286"/>
      <c r="C286"/>
      <c r="D286"/>
      <c r="E286"/>
      <c r="F286"/>
    </row>
    <row r="287" spans="2:6">
      <c r="B287"/>
      <c r="C287"/>
      <c r="D287"/>
      <c r="E287"/>
      <c r="F287"/>
    </row>
    <row r="288" spans="2:6">
      <c r="B288"/>
      <c r="C288"/>
      <c r="D288"/>
      <c r="E288"/>
      <c r="F288"/>
    </row>
    <row r="289" spans="2:6">
      <c r="B289"/>
      <c r="C289"/>
      <c r="D289"/>
      <c r="E289"/>
      <c r="F289"/>
    </row>
    <row r="290" spans="2:6">
      <c r="B290"/>
      <c r="C290"/>
      <c r="D290"/>
      <c r="E290"/>
      <c r="F290"/>
    </row>
    <row r="291" spans="2:6">
      <c r="B291"/>
      <c r="C291"/>
      <c r="D291"/>
      <c r="E291"/>
      <c r="F291"/>
    </row>
    <row r="292" spans="2:6">
      <c r="B292"/>
      <c r="C292"/>
      <c r="D292"/>
      <c r="E292"/>
      <c r="F292"/>
    </row>
    <row r="293" spans="2:6">
      <c r="B293"/>
      <c r="C293"/>
      <c r="D293"/>
      <c r="E293"/>
      <c r="F293"/>
    </row>
    <row r="294" spans="2:6">
      <c r="B294"/>
      <c r="C294"/>
      <c r="D294"/>
      <c r="E294"/>
      <c r="F294"/>
    </row>
    <row r="295" spans="2:6">
      <c r="B295"/>
      <c r="C295"/>
      <c r="D295"/>
      <c r="E295"/>
      <c r="F295"/>
    </row>
    <row r="296" spans="2:6">
      <c r="B296"/>
      <c r="C296"/>
      <c r="D296"/>
      <c r="E296"/>
      <c r="F296"/>
    </row>
    <row r="297" spans="2:6">
      <c r="B297"/>
      <c r="C297"/>
      <c r="D297"/>
      <c r="E297"/>
      <c r="F297"/>
    </row>
    <row r="298" spans="2:6">
      <c r="B298"/>
      <c r="C298"/>
      <c r="D298"/>
      <c r="E298"/>
      <c r="F298"/>
    </row>
    <row r="299" spans="2:6">
      <c r="B299"/>
      <c r="C299"/>
      <c r="D299"/>
      <c r="E299"/>
      <c r="F299"/>
    </row>
    <row r="300" spans="2:6">
      <c r="B300"/>
      <c r="C300"/>
      <c r="D300"/>
      <c r="E300"/>
      <c r="F300"/>
    </row>
    <row r="301" spans="2:6">
      <c r="B301"/>
      <c r="C301"/>
      <c r="D301"/>
      <c r="E301"/>
      <c r="F301"/>
    </row>
    <row r="302" spans="2:6">
      <c r="B302"/>
      <c r="C302"/>
      <c r="D302"/>
      <c r="E302"/>
      <c r="F302"/>
    </row>
    <row r="303" spans="2:6">
      <c r="B303"/>
      <c r="C303"/>
      <c r="D303"/>
      <c r="E303"/>
      <c r="F303"/>
    </row>
    <row r="304" spans="2:6">
      <c r="B304"/>
      <c r="C304"/>
      <c r="D304"/>
      <c r="E304"/>
      <c r="F304"/>
    </row>
    <row r="305" spans="2:6">
      <c r="B305"/>
      <c r="C305"/>
      <c r="D305"/>
      <c r="E305"/>
      <c r="F305"/>
    </row>
    <row r="306" spans="2:6">
      <c r="B306"/>
      <c r="C306"/>
      <c r="D306"/>
      <c r="E306"/>
      <c r="F306"/>
    </row>
    <row r="307" spans="2:6">
      <c r="B307"/>
      <c r="C307"/>
      <c r="D307"/>
      <c r="E307"/>
      <c r="F307"/>
    </row>
    <row r="308" spans="2:6">
      <c r="B308"/>
      <c r="C308"/>
      <c r="D308"/>
      <c r="E308"/>
      <c r="F308"/>
    </row>
    <row r="309" spans="2:6">
      <c r="B309"/>
      <c r="C309"/>
      <c r="D309"/>
      <c r="E309"/>
      <c r="F309"/>
    </row>
    <row r="310" spans="2:6">
      <c r="B310"/>
      <c r="C310"/>
      <c r="D310"/>
      <c r="E310"/>
      <c r="F310"/>
    </row>
    <row r="311" spans="2:6">
      <c r="B311"/>
      <c r="C311"/>
      <c r="D311"/>
      <c r="E311"/>
      <c r="F311"/>
    </row>
    <row r="312" spans="2:6">
      <c r="B312"/>
      <c r="C312"/>
      <c r="D312"/>
      <c r="E312"/>
      <c r="F312"/>
    </row>
    <row r="313" spans="2:6">
      <c r="B313"/>
      <c r="C313"/>
      <c r="D313"/>
      <c r="E313"/>
      <c r="F313"/>
    </row>
    <row r="314" spans="2:6">
      <c r="B314"/>
      <c r="C314"/>
      <c r="D314"/>
      <c r="E314"/>
      <c r="F314"/>
    </row>
    <row r="315" spans="2:6">
      <c r="B315"/>
      <c r="C315"/>
      <c r="D315"/>
      <c r="E315"/>
      <c r="F315"/>
    </row>
    <row r="316" spans="2:6">
      <c r="B316"/>
      <c r="C316"/>
      <c r="D316"/>
      <c r="E316"/>
      <c r="F316"/>
    </row>
    <row r="317" spans="2:6">
      <c r="B317"/>
      <c r="C317"/>
      <c r="D317"/>
      <c r="E317"/>
      <c r="F317"/>
    </row>
    <row r="318" spans="2:6">
      <c r="B318"/>
      <c r="C318"/>
      <c r="D318"/>
      <c r="E318"/>
      <c r="F318"/>
    </row>
    <row r="319" spans="2:6">
      <c r="B319"/>
      <c r="C319"/>
      <c r="D319"/>
      <c r="E319"/>
      <c r="F319"/>
    </row>
    <row r="320" spans="2:6">
      <c r="B320"/>
      <c r="C320"/>
      <c r="D320"/>
      <c r="E320"/>
      <c r="F320"/>
    </row>
    <row r="321" spans="2:6">
      <c r="B321"/>
      <c r="C321"/>
      <c r="D321"/>
      <c r="E321"/>
      <c r="F321"/>
    </row>
    <row r="322" spans="2:6">
      <c r="B322"/>
      <c r="C322"/>
      <c r="D322"/>
      <c r="E322"/>
      <c r="F322"/>
    </row>
    <row r="323" spans="2:6">
      <c r="B323"/>
      <c r="C323"/>
      <c r="D323"/>
      <c r="E323"/>
      <c r="F323"/>
    </row>
    <row r="324" spans="2:6">
      <c r="B324"/>
      <c r="C324"/>
      <c r="D324"/>
      <c r="E324"/>
      <c r="F324"/>
    </row>
    <row r="325" spans="2:6">
      <c r="B325"/>
      <c r="C325"/>
      <c r="D325"/>
      <c r="E325"/>
      <c r="F325"/>
    </row>
    <row r="326" spans="2:6">
      <c r="B326"/>
      <c r="C326"/>
      <c r="D326"/>
      <c r="E326"/>
      <c r="F326"/>
    </row>
    <row r="327" spans="2:6">
      <c r="B327"/>
      <c r="C327"/>
      <c r="D327"/>
      <c r="E327"/>
      <c r="F327"/>
    </row>
    <row r="328" spans="2:6">
      <c r="B328"/>
      <c r="C328"/>
      <c r="D328"/>
      <c r="E328"/>
      <c r="F328"/>
    </row>
    <row r="329" spans="2:6">
      <c r="B329"/>
      <c r="C329"/>
      <c r="D329"/>
      <c r="E329"/>
      <c r="F329"/>
    </row>
    <row r="330" spans="2:6">
      <c r="B330"/>
      <c r="C330"/>
      <c r="D330"/>
      <c r="E330"/>
      <c r="F330"/>
    </row>
    <row r="331" spans="2:6">
      <c r="B331"/>
      <c r="C331"/>
      <c r="D331"/>
      <c r="E331"/>
      <c r="F331"/>
    </row>
    <row r="332" spans="2:6">
      <c r="B332"/>
      <c r="C332"/>
      <c r="D332"/>
      <c r="E332"/>
      <c r="F332"/>
    </row>
    <row r="333" spans="2:6">
      <c r="B333"/>
      <c r="C333"/>
      <c r="D333"/>
      <c r="E333"/>
      <c r="F333"/>
    </row>
    <row r="334" spans="2:6">
      <c r="B334"/>
      <c r="C334"/>
      <c r="D334"/>
      <c r="E334"/>
      <c r="F334"/>
    </row>
    <row r="335" spans="2:6">
      <c r="B335"/>
      <c r="C335"/>
      <c r="D335"/>
      <c r="E335"/>
      <c r="F335"/>
    </row>
    <row r="336" spans="2:6">
      <c r="B336"/>
      <c r="C336"/>
      <c r="D336"/>
      <c r="E336"/>
      <c r="F336"/>
    </row>
    <row r="337" spans="2:6">
      <c r="B337"/>
      <c r="C337"/>
      <c r="D337"/>
      <c r="E337"/>
      <c r="F337"/>
    </row>
    <row r="338" spans="2:6">
      <c r="B338"/>
      <c r="C338"/>
      <c r="D338"/>
      <c r="E338"/>
      <c r="F338"/>
    </row>
    <row r="339" spans="2:6">
      <c r="B339"/>
      <c r="C339"/>
      <c r="D339"/>
      <c r="E339"/>
      <c r="F339"/>
    </row>
    <row r="340" spans="2:6">
      <c r="B340"/>
      <c r="C340"/>
      <c r="D340"/>
      <c r="E340"/>
      <c r="F340"/>
    </row>
    <row r="341" spans="2:6">
      <c r="B341"/>
      <c r="C341"/>
      <c r="D341"/>
      <c r="E341"/>
      <c r="F341"/>
    </row>
    <row r="342" spans="2:6">
      <c r="B342"/>
      <c r="C342"/>
      <c r="D342"/>
      <c r="E342"/>
      <c r="F342"/>
    </row>
    <row r="343" spans="2:6">
      <c r="B343"/>
      <c r="C343"/>
      <c r="D343"/>
      <c r="E343"/>
      <c r="F343"/>
    </row>
    <row r="344" spans="2:6">
      <c r="B344"/>
      <c r="C344"/>
      <c r="D344"/>
      <c r="E344"/>
      <c r="F344"/>
    </row>
    <row r="345" spans="2:6">
      <c r="B345"/>
      <c r="C345"/>
      <c r="D345"/>
      <c r="E345"/>
      <c r="F345"/>
    </row>
    <row r="346" spans="2:6">
      <c r="B346"/>
      <c r="C346"/>
      <c r="D346"/>
      <c r="E346"/>
      <c r="F346"/>
    </row>
    <row r="347" spans="2:6">
      <c r="B347"/>
      <c r="C347"/>
      <c r="D347"/>
      <c r="E347"/>
      <c r="F347"/>
    </row>
    <row r="348" spans="2:6">
      <c r="B348"/>
      <c r="C348"/>
      <c r="D348"/>
      <c r="E348"/>
      <c r="F348"/>
    </row>
    <row r="349" spans="2:6">
      <c r="B349"/>
      <c r="C349"/>
      <c r="D349"/>
      <c r="E349"/>
      <c r="F349"/>
    </row>
    <row r="350" spans="2:6">
      <c r="B350"/>
      <c r="C350"/>
      <c r="D350"/>
      <c r="E350"/>
      <c r="F350"/>
    </row>
    <row r="351" spans="2:6">
      <c r="B351"/>
      <c r="C351"/>
      <c r="D351"/>
      <c r="E351"/>
      <c r="F351"/>
    </row>
    <row r="352" spans="2:6">
      <c r="B352"/>
      <c r="C352"/>
      <c r="D352"/>
      <c r="E352"/>
      <c r="F352"/>
    </row>
    <row r="353" spans="2:6">
      <c r="B353"/>
      <c r="C353"/>
      <c r="D353"/>
      <c r="E353"/>
      <c r="F353"/>
    </row>
    <row r="354" spans="2:6">
      <c r="B354"/>
      <c r="C354"/>
      <c r="D354"/>
      <c r="E354"/>
      <c r="F354"/>
    </row>
    <row r="355" spans="2:6">
      <c r="B355"/>
      <c r="C355"/>
      <c r="D355"/>
      <c r="E355"/>
      <c r="F355"/>
    </row>
    <row r="356" spans="2:6">
      <c r="B356"/>
      <c r="C356"/>
      <c r="D356"/>
      <c r="E356"/>
      <c r="F356"/>
    </row>
    <row r="357" spans="2:6">
      <c r="B357"/>
      <c r="C357"/>
      <c r="D357"/>
      <c r="E357"/>
      <c r="F357"/>
    </row>
    <row r="358" spans="2:6">
      <c r="B358"/>
      <c r="C358"/>
      <c r="D358"/>
      <c r="E358"/>
      <c r="F358"/>
    </row>
    <row r="359" spans="2:6">
      <c r="B359"/>
      <c r="C359"/>
      <c r="D359"/>
      <c r="E359"/>
      <c r="F359"/>
    </row>
    <row r="360" spans="2:6">
      <c r="B360"/>
      <c r="C360"/>
      <c r="D360"/>
      <c r="E360"/>
      <c r="F360"/>
    </row>
    <row r="361" spans="2:6">
      <c r="B361"/>
      <c r="C361"/>
      <c r="D361"/>
      <c r="E361"/>
      <c r="F361"/>
    </row>
    <row r="362" spans="2:6">
      <c r="B362"/>
      <c r="C362"/>
      <c r="D362"/>
      <c r="E362"/>
      <c r="F362"/>
    </row>
    <row r="363" spans="2:6">
      <c r="B363"/>
      <c r="C363"/>
      <c r="D363"/>
      <c r="E363"/>
      <c r="F363"/>
    </row>
    <row r="364" spans="2:6">
      <c r="B364"/>
      <c r="C364"/>
      <c r="D364"/>
      <c r="E364"/>
      <c r="F364"/>
    </row>
    <row r="365" spans="2:6">
      <c r="B365"/>
      <c r="C365"/>
      <c r="D365"/>
      <c r="E365"/>
      <c r="F365"/>
    </row>
    <row r="366" spans="2:6">
      <c r="B366"/>
      <c r="C366"/>
      <c r="D366"/>
      <c r="E366"/>
      <c r="F366"/>
    </row>
    <row r="367" spans="2:6">
      <c r="B367"/>
      <c r="C367"/>
      <c r="D367"/>
      <c r="E367"/>
      <c r="F367"/>
    </row>
    <row r="368" spans="2:6">
      <c r="B368"/>
      <c r="C368"/>
      <c r="D368"/>
      <c r="E368"/>
      <c r="F368"/>
    </row>
    <row r="369" spans="2:6">
      <c r="B369"/>
      <c r="C369"/>
      <c r="D369"/>
      <c r="E369"/>
      <c r="F369"/>
    </row>
    <row r="370" spans="2:6">
      <c r="B370"/>
      <c r="C370"/>
      <c r="D370"/>
      <c r="E370"/>
      <c r="F370"/>
    </row>
    <row r="371" spans="2:6">
      <c r="B371"/>
      <c r="C371"/>
      <c r="D371"/>
      <c r="E371"/>
      <c r="F371"/>
    </row>
    <row r="372" spans="2:6">
      <c r="B372"/>
      <c r="C372"/>
      <c r="D372"/>
      <c r="E372"/>
      <c r="F372"/>
    </row>
    <row r="373" spans="2:6">
      <c r="B373"/>
      <c r="C373"/>
      <c r="D373"/>
      <c r="E373"/>
      <c r="F373"/>
    </row>
    <row r="374" spans="2:6">
      <c r="B374"/>
      <c r="C374"/>
      <c r="D374"/>
      <c r="E374"/>
      <c r="F374"/>
    </row>
    <row r="375" spans="2:6">
      <c r="B375"/>
      <c r="C375"/>
      <c r="D375"/>
      <c r="E375"/>
      <c r="F375"/>
    </row>
    <row r="376" spans="2:6">
      <c r="B376"/>
      <c r="C376"/>
      <c r="D376"/>
      <c r="E376"/>
      <c r="F376"/>
    </row>
    <row r="377" spans="2:6">
      <c r="B377"/>
      <c r="C377"/>
      <c r="D377"/>
      <c r="E377"/>
      <c r="F377"/>
    </row>
    <row r="378" spans="2:6">
      <c r="B378"/>
      <c r="C378"/>
      <c r="D378"/>
      <c r="E378"/>
      <c r="F378"/>
    </row>
    <row r="379" spans="2:6">
      <c r="B379"/>
      <c r="C379"/>
      <c r="D379"/>
      <c r="E379"/>
      <c r="F379"/>
    </row>
    <row r="380" spans="2:6">
      <c r="B380"/>
      <c r="C380"/>
      <c r="D380"/>
      <c r="E380"/>
      <c r="F380"/>
    </row>
    <row r="381" spans="2:6">
      <c r="B381"/>
      <c r="C381"/>
      <c r="D381"/>
      <c r="E381"/>
      <c r="F381"/>
    </row>
    <row r="382" spans="2:6">
      <c r="B382"/>
      <c r="C382"/>
      <c r="D382"/>
      <c r="E382"/>
      <c r="F382"/>
    </row>
    <row r="383" spans="2:6">
      <c r="B383"/>
      <c r="C383"/>
      <c r="D383"/>
      <c r="E383"/>
      <c r="F383"/>
    </row>
    <row r="384" spans="2:6">
      <c r="B384"/>
      <c r="C384"/>
      <c r="D384"/>
      <c r="E384"/>
      <c r="F384"/>
    </row>
    <row r="385" spans="2:6">
      <c r="B385"/>
      <c r="C385"/>
      <c r="D385"/>
      <c r="E385"/>
      <c r="F385"/>
    </row>
    <row r="386" spans="2:6">
      <c r="B386"/>
      <c r="C386"/>
      <c r="D386"/>
      <c r="E386"/>
      <c r="F386"/>
    </row>
    <row r="387" spans="2:6">
      <c r="B387"/>
      <c r="C387"/>
      <c r="D387"/>
      <c r="E387"/>
      <c r="F387"/>
    </row>
    <row r="388" spans="2:6">
      <c r="B388"/>
      <c r="C388"/>
      <c r="D388"/>
      <c r="E388"/>
      <c r="F388"/>
    </row>
    <row r="389" spans="2:6">
      <c r="B389"/>
      <c r="C389"/>
      <c r="D389"/>
      <c r="E389"/>
      <c r="F389"/>
    </row>
    <row r="390" spans="2:6">
      <c r="B390"/>
      <c r="C390"/>
      <c r="D390"/>
      <c r="E390"/>
      <c r="F390"/>
    </row>
    <row r="391" spans="2:6">
      <c r="B391"/>
      <c r="C391"/>
      <c r="D391"/>
      <c r="E391"/>
      <c r="F391"/>
    </row>
    <row r="392" spans="2:6">
      <c r="B392"/>
      <c r="C392"/>
      <c r="D392"/>
      <c r="E392"/>
      <c r="F392"/>
    </row>
    <row r="393" spans="2:6">
      <c r="B393"/>
      <c r="C393"/>
      <c r="D393"/>
      <c r="E393"/>
      <c r="F393"/>
    </row>
    <row r="394" spans="2:6">
      <c r="B394"/>
      <c r="C394"/>
      <c r="D394"/>
      <c r="E394"/>
      <c r="F394"/>
    </row>
    <row r="395" spans="2:6">
      <c r="B395"/>
      <c r="C395"/>
      <c r="D395"/>
      <c r="E395"/>
      <c r="F395"/>
    </row>
    <row r="396" spans="2:6">
      <c r="B396"/>
      <c r="C396"/>
      <c r="D396"/>
      <c r="E396"/>
      <c r="F396"/>
    </row>
    <row r="397" spans="2:6">
      <c r="B397"/>
      <c r="C397"/>
      <c r="D397"/>
      <c r="E397"/>
      <c r="F397"/>
    </row>
    <row r="398" spans="2:6">
      <c r="B398"/>
      <c r="C398"/>
      <c r="D398"/>
      <c r="E398"/>
      <c r="F398"/>
    </row>
    <row r="399" spans="2:6">
      <c r="B399"/>
      <c r="C399"/>
      <c r="D399"/>
      <c r="E399"/>
      <c r="F399"/>
    </row>
    <row r="400" spans="2:6">
      <c r="B400"/>
      <c r="C400"/>
      <c r="D400"/>
      <c r="E400"/>
      <c r="F400"/>
    </row>
    <row r="401" spans="2:6">
      <c r="B401"/>
      <c r="C401"/>
      <c r="D401"/>
      <c r="E401"/>
      <c r="F401"/>
    </row>
    <row r="402" spans="2:6">
      <c r="B402"/>
      <c r="C402"/>
      <c r="D402"/>
      <c r="E402"/>
      <c r="F402"/>
    </row>
    <row r="403" spans="2:6">
      <c r="B403"/>
      <c r="C403"/>
      <c r="D403"/>
      <c r="E403"/>
      <c r="F403"/>
    </row>
    <row r="404" spans="2:6">
      <c r="B404"/>
      <c r="C404"/>
      <c r="D404"/>
      <c r="E404"/>
      <c r="F404"/>
    </row>
    <row r="405" spans="2:6">
      <c r="B405"/>
      <c r="C405"/>
      <c r="D405"/>
      <c r="E405"/>
      <c r="F405"/>
    </row>
    <row r="406" spans="2:6">
      <c r="B406"/>
      <c r="C406"/>
      <c r="D406"/>
      <c r="E406"/>
      <c r="F406"/>
    </row>
    <row r="407" spans="2:6">
      <c r="B407"/>
      <c r="C407"/>
      <c r="D407"/>
      <c r="E407"/>
      <c r="F407"/>
    </row>
    <row r="408" spans="2:6">
      <c r="B408"/>
      <c r="C408"/>
      <c r="D408"/>
      <c r="E408"/>
      <c r="F408"/>
    </row>
    <row r="409" spans="2:6">
      <c r="B409"/>
      <c r="C409"/>
      <c r="D409"/>
      <c r="E409"/>
      <c r="F409"/>
    </row>
    <row r="410" spans="2:6">
      <c r="B410"/>
      <c r="C410"/>
      <c r="D410"/>
      <c r="E410"/>
      <c r="F410"/>
    </row>
    <row r="411" spans="2:6">
      <c r="B411"/>
      <c r="C411"/>
      <c r="D411"/>
      <c r="E411"/>
      <c r="F411"/>
    </row>
    <row r="412" spans="2:6">
      <c r="B412"/>
      <c r="C412"/>
      <c r="D412"/>
      <c r="E412"/>
      <c r="F412"/>
    </row>
    <row r="413" spans="2:6">
      <c r="B413"/>
      <c r="C413"/>
      <c r="D413"/>
      <c r="E413"/>
      <c r="F413"/>
    </row>
    <row r="414" spans="2:6">
      <c r="B414"/>
      <c r="C414"/>
      <c r="D414"/>
      <c r="E414"/>
      <c r="F414"/>
    </row>
    <row r="415" spans="2:6">
      <c r="B415"/>
      <c r="C415"/>
      <c r="D415"/>
      <c r="E415"/>
      <c r="F415"/>
    </row>
    <row r="416" spans="2:6">
      <c r="B416"/>
      <c r="C416"/>
      <c r="D416"/>
      <c r="E416"/>
      <c r="F416"/>
    </row>
    <row r="417" spans="2:6">
      <c r="B417"/>
      <c r="C417"/>
      <c r="D417"/>
      <c r="E417"/>
      <c r="F417"/>
    </row>
    <row r="418" spans="2:6">
      <c r="B418"/>
      <c r="C418"/>
      <c r="D418"/>
      <c r="E418"/>
      <c r="F418"/>
    </row>
    <row r="419" spans="2:6">
      <c r="B419"/>
      <c r="C419"/>
      <c r="D419"/>
      <c r="E419"/>
      <c r="F419"/>
    </row>
    <row r="420" spans="2:6">
      <c r="B420"/>
      <c r="C420"/>
      <c r="D420"/>
      <c r="E420"/>
      <c r="F420"/>
    </row>
    <row r="421" spans="2:6">
      <c r="B421"/>
      <c r="C421"/>
      <c r="D421"/>
      <c r="E421"/>
      <c r="F421"/>
    </row>
    <row r="422" spans="2:6">
      <c r="B422"/>
      <c r="C422"/>
      <c r="D422"/>
      <c r="E422"/>
      <c r="F422"/>
    </row>
    <row r="423" spans="2:6">
      <c r="B423"/>
      <c r="C423"/>
      <c r="D423"/>
      <c r="E423"/>
      <c r="F423"/>
    </row>
    <row r="424" spans="2:6">
      <c r="B424"/>
      <c r="C424"/>
      <c r="D424"/>
      <c r="E424"/>
      <c r="F424"/>
    </row>
    <row r="425" spans="2:6">
      <c r="B425"/>
      <c r="C425"/>
      <c r="D425"/>
      <c r="E425"/>
      <c r="F425"/>
    </row>
    <row r="426" spans="2:6">
      <c r="B426"/>
      <c r="C426"/>
      <c r="D426"/>
      <c r="E426"/>
      <c r="F426"/>
    </row>
    <row r="427" spans="2:6">
      <c r="B427"/>
      <c r="C427"/>
      <c r="D427"/>
      <c r="E427"/>
      <c r="F427"/>
    </row>
    <row r="428" spans="2:6">
      <c r="B428"/>
      <c r="C428"/>
      <c r="D428"/>
      <c r="E428"/>
      <c r="F428"/>
    </row>
    <row r="429" spans="2:6">
      <c r="B429"/>
      <c r="C429"/>
      <c r="D429"/>
      <c r="E429"/>
      <c r="F429"/>
    </row>
    <row r="430" spans="2:6">
      <c r="B430"/>
      <c r="C430"/>
      <c r="D430"/>
      <c r="E430"/>
      <c r="F430"/>
    </row>
    <row r="431" spans="2:6">
      <c r="B431"/>
      <c r="C431"/>
      <c r="D431"/>
      <c r="E431"/>
      <c r="F431"/>
    </row>
    <row r="432" spans="2:6">
      <c r="B432"/>
      <c r="C432"/>
      <c r="D432"/>
      <c r="E432"/>
      <c r="F432"/>
    </row>
    <row r="433" spans="2:6">
      <c r="B433"/>
      <c r="C433"/>
      <c r="D433"/>
      <c r="E433"/>
      <c r="F433"/>
    </row>
    <row r="434" spans="2:6">
      <c r="B434"/>
      <c r="C434"/>
      <c r="D434"/>
      <c r="E434"/>
      <c r="F434"/>
    </row>
    <row r="435" spans="2:6">
      <c r="B435"/>
      <c r="C435"/>
      <c r="D435"/>
      <c r="E435"/>
      <c r="F435"/>
    </row>
    <row r="436" spans="2:6">
      <c r="B436"/>
      <c r="C436"/>
      <c r="D436"/>
      <c r="E436"/>
      <c r="F436"/>
    </row>
    <row r="437" spans="2:6">
      <c r="B437"/>
      <c r="C437"/>
      <c r="D437"/>
      <c r="E437"/>
      <c r="F437"/>
    </row>
    <row r="438" spans="2:6">
      <c r="B438"/>
      <c r="C438"/>
      <c r="D438"/>
      <c r="E438"/>
      <c r="F438"/>
    </row>
    <row r="439" spans="2:6">
      <c r="B439"/>
      <c r="C439"/>
      <c r="D439"/>
      <c r="E439"/>
      <c r="F439"/>
    </row>
    <row r="440" spans="2:6">
      <c r="B440"/>
      <c r="C440"/>
      <c r="D440"/>
      <c r="E440"/>
      <c r="F440"/>
    </row>
    <row r="441" spans="2:6">
      <c r="B441"/>
      <c r="C441"/>
      <c r="D441"/>
      <c r="E441"/>
      <c r="F441"/>
    </row>
    <row r="442" spans="2:6">
      <c r="B442"/>
      <c r="C442"/>
      <c r="D442"/>
      <c r="E442"/>
      <c r="F442"/>
    </row>
    <row r="443" spans="2:6">
      <c r="B443"/>
      <c r="C443"/>
      <c r="D443"/>
      <c r="E443"/>
      <c r="F443"/>
    </row>
    <row r="444" spans="2:6">
      <c r="B444"/>
      <c r="C444"/>
      <c r="D444"/>
      <c r="E444"/>
      <c r="F444"/>
    </row>
    <row r="445" spans="2:6">
      <c r="B445"/>
      <c r="C445"/>
      <c r="D445"/>
      <c r="E445"/>
      <c r="F445"/>
    </row>
    <row r="446" spans="2:6">
      <c r="B446"/>
      <c r="C446"/>
      <c r="D446"/>
      <c r="E446"/>
      <c r="F446"/>
    </row>
    <row r="447" spans="2:6">
      <c r="B447"/>
      <c r="C447"/>
      <c r="D447"/>
      <c r="E447"/>
      <c r="F447"/>
    </row>
    <row r="448" spans="2:6">
      <c r="B448"/>
      <c r="C448"/>
      <c r="D448"/>
      <c r="E448"/>
      <c r="F448"/>
    </row>
    <row r="449" spans="2:6">
      <c r="B449"/>
      <c r="C449"/>
      <c r="D449"/>
      <c r="E449"/>
      <c r="F449"/>
    </row>
    <row r="450" spans="2:6">
      <c r="B450"/>
      <c r="C450"/>
      <c r="D450"/>
      <c r="E450"/>
      <c r="F450"/>
    </row>
    <row r="451" spans="2:6">
      <c r="B451"/>
      <c r="C451"/>
      <c r="D451"/>
      <c r="E451"/>
      <c r="F451"/>
    </row>
    <row r="452" spans="2:6">
      <c r="B452"/>
      <c r="C452"/>
      <c r="D452"/>
      <c r="E452"/>
      <c r="F452"/>
    </row>
    <row r="453" spans="2:6">
      <c r="B453"/>
      <c r="C453"/>
      <c r="D453"/>
      <c r="E453"/>
      <c r="F453"/>
    </row>
    <row r="454" spans="2:6">
      <c r="B454"/>
      <c r="C454"/>
      <c r="D454"/>
      <c r="E454"/>
      <c r="F454"/>
    </row>
    <row r="455" spans="2:6">
      <c r="B455"/>
      <c r="C455"/>
      <c r="D455"/>
      <c r="E455"/>
      <c r="F455"/>
    </row>
    <row r="456" spans="2:6">
      <c r="B456"/>
      <c r="C456"/>
      <c r="D456"/>
      <c r="E456"/>
      <c r="F456"/>
    </row>
    <row r="457" spans="2:6">
      <c r="B457"/>
      <c r="C457"/>
      <c r="D457"/>
      <c r="E457"/>
      <c r="F457"/>
    </row>
    <row r="458" spans="2:6">
      <c r="B458"/>
      <c r="C458"/>
      <c r="D458"/>
      <c r="E458"/>
      <c r="F458"/>
    </row>
    <row r="459" spans="2:6">
      <c r="B459"/>
      <c r="C459"/>
      <c r="D459"/>
      <c r="E459"/>
      <c r="F459"/>
    </row>
    <row r="460" spans="2:6">
      <c r="B460"/>
      <c r="C460"/>
      <c r="D460"/>
      <c r="E460"/>
      <c r="F460"/>
    </row>
    <row r="461" spans="2:6">
      <c r="B461"/>
      <c r="C461"/>
      <c r="D461"/>
      <c r="E461"/>
      <c r="F461"/>
    </row>
    <row r="462" spans="2:6">
      <c r="B462"/>
      <c r="C462"/>
      <c r="D462"/>
      <c r="E462"/>
      <c r="F462"/>
    </row>
    <row r="463" spans="2:6">
      <c r="B463"/>
      <c r="C463"/>
      <c r="D463"/>
      <c r="E463"/>
      <c r="F463"/>
    </row>
    <row r="464" spans="2:6">
      <c r="B464"/>
      <c r="C464"/>
      <c r="D464"/>
      <c r="E464"/>
      <c r="F464"/>
    </row>
    <row r="465" spans="2:6">
      <c r="B465"/>
      <c r="C465"/>
      <c r="D465"/>
      <c r="E465"/>
      <c r="F465"/>
    </row>
    <row r="466" spans="2:6">
      <c r="B466"/>
      <c r="C466"/>
      <c r="D466"/>
      <c r="E466"/>
      <c r="F466"/>
    </row>
    <row r="467" spans="2:6">
      <c r="B467"/>
      <c r="C467"/>
      <c r="D467"/>
      <c r="E467"/>
      <c r="F467"/>
    </row>
    <row r="468" spans="2:6">
      <c r="B468"/>
      <c r="C468"/>
      <c r="D468"/>
      <c r="E468"/>
      <c r="F468"/>
    </row>
    <row r="469" spans="2:6">
      <c r="B469"/>
      <c r="C469"/>
      <c r="D469"/>
      <c r="E469"/>
      <c r="F469"/>
    </row>
    <row r="470" spans="2:6">
      <c r="B470"/>
      <c r="C470"/>
      <c r="D470"/>
      <c r="E470"/>
      <c r="F470"/>
    </row>
    <row r="471" spans="2:6">
      <c r="B471"/>
      <c r="C471"/>
      <c r="D471"/>
      <c r="E471"/>
      <c r="F471"/>
    </row>
    <row r="472" spans="2:6">
      <c r="B472"/>
      <c r="C472"/>
      <c r="D472"/>
      <c r="E472"/>
      <c r="F472"/>
    </row>
    <row r="473" spans="2:6">
      <c r="B473"/>
      <c r="C473"/>
      <c r="D473"/>
      <c r="E473"/>
      <c r="F473"/>
    </row>
    <row r="474" spans="2:6">
      <c r="B474"/>
      <c r="C474"/>
      <c r="D474"/>
      <c r="E474"/>
      <c r="F474"/>
    </row>
    <row r="475" spans="2:6">
      <c r="B475"/>
      <c r="C475"/>
      <c r="D475"/>
      <c r="E475"/>
      <c r="F475"/>
    </row>
    <row r="476" spans="2:6">
      <c r="B476"/>
      <c r="C476"/>
      <c r="D476"/>
      <c r="E476"/>
      <c r="F476"/>
    </row>
    <row r="477" spans="2:6">
      <c r="B477"/>
      <c r="C477"/>
      <c r="D477"/>
      <c r="E477"/>
      <c r="F477"/>
    </row>
    <row r="478" spans="2:6">
      <c r="B478"/>
      <c r="C478"/>
      <c r="D478"/>
      <c r="E478"/>
      <c r="F478"/>
    </row>
    <row r="479" spans="2:6">
      <c r="B479"/>
      <c r="C479"/>
      <c r="D479"/>
      <c r="E479"/>
      <c r="F479"/>
    </row>
    <row r="480" spans="2:6">
      <c r="B480"/>
      <c r="C480"/>
      <c r="D480"/>
      <c r="E480"/>
      <c r="F480"/>
    </row>
    <row r="481" spans="2:6">
      <c r="B481"/>
      <c r="C481"/>
      <c r="D481"/>
      <c r="E481"/>
      <c r="F481"/>
    </row>
    <row r="482" spans="2:6">
      <c r="B482"/>
      <c r="C482"/>
      <c r="D482"/>
      <c r="E482"/>
      <c r="F482"/>
    </row>
    <row r="483" spans="2:6">
      <c r="B483"/>
      <c r="C483"/>
      <c r="D483"/>
      <c r="E483"/>
      <c r="F483"/>
    </row>
    <row r="484" spans="2:6">
      <c r="B484"/>
      <c r="C484"/>
      <c r="D484"/>
      <c r="E484"/>
      <c r="F484"/>
    </row>
    <row r="485" spans="2:6">
      <c r="B485"/>
      <c r="C485"/>
      <c r="D485"/>
      <c r="E485"/>
      <c r="F485"/>
    </row>
    <row r="486" spans="2:6">
      <c r="B486"/>
      <c r="C486"/>
      <c r="D486"/>
      <c r="E486"/>
      <c r="F486"/>
    </row>
    <row r="487" spans="2:6">
      <c r="B487"/>
      <c r="C487"/>
      <c r="D487"/>
      <c r="E487"/>
      <c r="F487"/>
    </row>
    <row r="488" spans="2:6">
      <c r="B488"/>
      <c r="C488"/>
      <c r="D488"/>
      <c r="E488"/>
      <c r="F488"/>
    </row>
    <row r="489" spans="2:6">
      <c r="B489"/>
      <c r="C489"/>
      <c r="D489"/>
      <c r="E489"/>
      <c r="F489"/>
    </row>
    <row r="490" spans="2:6">
      <c r="B490"/>
      <c r="C490"/>
      <c r="D490"/>
      <c r="E490"/>
      <c r="F490"/>
    </row>
    <row r="491" spans="2:6">
      <c r="B491"/>
      <c r="C491"/>
      <c r="D491"/>
      <c r="E491"/>
      <c r="F491"/>
    </row>
    <row r="492" spans="2:6">
      <c r="B492"/>
      <c r="C492"/>
      <c r="D492"/>
      <c r="E492"/>
      <c r="F492"/>
    </row>
    <row r="493" spans="2:6">
      <c r="B493"/>
      <c r="C493"/>
      <c r="D493"/>
      <c r="E493"/>
      <c r="F493"/>
    </row>
    <row r="494" spans="2:6">
      <c r="B494"/>
      <c r="C494"/>
      <c r="D494"/>
      <c r="E494"/>
      <c r="F494"/>
    </row>
    <row r="495" spans="2:6">
      <c r="B495"/>
      <c r="C495"/>
      <c r="D495"/>
      <c r="E495"/>
      <c r="F495"/>
    </row>
    <row r="496" spans="2:6">
      <c r="B496"/>
      <c r="C496"/>
      <c r="D496"/>
      <c r="E496"/>
      <c r="F496"/>
    </row>
    <row r="497" spans="2:6">
      <c r="B497"/>
      <c r="C497"/>
      <c r="D497"/>
      <c r="E497"/>
      <c r="F497"/>
    </row>
    <row r="498" spans="2:6">
      <c r="B498"/>
      <c r="C498"/>
      <c r="D498"/>
      <c r="E498"/>
      <c r="F498"/>
    </row>
    <row r="499" spans="2:6">
      <c r="B499"/>
      <c r="C499"/>
      <c r="D499"/>
      <c r="E499"/>
      <c r="F499"/>
    </row>
    <row r="500" spans="2:6">
      <c r="B500"/>
      <c r="C500"/>
      <c r="D500"/>
      <c r="E500"/>
      <c r="F500"/>
    </row>
    <row r="501" spans="2:6">
      <c r="B501"/>
      <c r="C501"/>
      <c r="D501"/>
      <c r="E501"/>
      <c r="F501"/>
    </row>
    <row r="502" spans="2:6">
      <c r="B502"/>
      <c r="C502"/>
      <c r="D502"/>
      <c r="E502"/>
      <c r="F502"/>
    </row>
    <row r="503" spans="2:6">
      <c r="B503"/>
      <c r="C503"/>
      <c r="D503"/>
      <c r="E503"/>
      <c r="F503"/>
    </row>
    <row r="504" spans="2:6">
      <c r="B504"/>
      <c r="C504"/>
      <c r="D504"/>
      <c r="E504"/>
      <c r="F504"/>
    </row>
    <row r="505" spans="2:6">
      <c r="B505"/>
      <c r="C505"/>
      <c r="D505"/>
      <c r="E505"/>
      <c r="F505"/>
    </row>
    <row r="506" spans="2:6">
      <c r="B506"/>
      <c r="C506"/>
      <c r="D506"/>
      <c r="E506"/>
      <c r="F506"/>
    </row>
    <row r="507" spans="2:6">
      <c r="B507"/>
      <c r="C507"/>
      <c r="D507"/>
      <c r="E507"/>
      <c r="F507"/>
    </row>
    <row r="508" spans="2:6">
      <c r="B508"/>
      <c r="C508"/>
      <c r="D508"/>
      <c r="E508"/>
      <c r="F508"/>
    </row>
    <row r="509" spans="2:6">
      <c r="B509"/>
      <c r="C509"/>
      <c r="D509"/>
      <c r="E509"/>
      <c r="F509"/>
    </row>
    <row r="510" spans="2:6">
      <c r="B510"/>
      <c r="C510"/>
      <c r="D510"/>
      <c r="E510"/>
      <c r="F510"/>
    </row>
    <row r="511" spans="2:6">
      <c r="B511"/>
      <c r="C511"/>
      <c r="D511"/>
      <c r="E511"/>
      <c r="F511"/>
    </row>
    <row r="512" spans="2:6">
      <c r="B512"/>
      <c r="C512"/>
      <c r="D512"/>
      <c r="E512"/>
      <c r="F512"/>
    </row>
    <row r="513" spans="2:6">
      <c r="B513"/>
      <c r="C513"/>
      <c r="D513"/>
      <c r="E513"/>
      <c r="F513"/>
    </row>
    <row r="514" spans="2:6">
      <c r="B514"/>
      <c r="C514"/>
      <c r="D514"/>
      <c r="E514"/>
      <c r="F514"/>
    </row>
    <row r="515" spans="2:6">
      <c r="B515"/>
      <c r="C515"/>
      <c r="D515"/>
      <c r="E515"/>
      <c r="F515"/>
    </row>
    <row r="516" spans="2:6">
      <c r="B516"/>
      <c r="C516"/>
      <c r="D516"/>
      <c r="E516"/>
      <c r="F516"/>
    </row>
    <row r="517" spans="2:6">
      <c r="B517"/>
      <c r="C517"/>
      <c r="D517"/>
      <c r="E517"/>
      <c r="F517"/>
    </row>
    <row r="518" spans="2:6">
      <c r="B518"/>
      <c r="C518"/>
      <c r="D518"/>
      <c r="E518"/>
      <c r="F518"/>
    </row>
    <row r="519" spans="2:6">
      <c r="B519"/>
      <c r="C519"/>
      <c r="D519"/>
      <c r="E519"/>
      <c r="F519"/>
    </row>
    <row r="520" spans="2:6">
      <c r="B520"/>
      <c r="C520"/>
      <c r="D520"/>
      <c r="E520"/>
      <c r="F520"/>
    </row>
    <row r="521" spans="2:6">
      <c r="B521"/>
      <c r="C521"/>
      <c r="D521"/>
      <c r="E521"/>
      <c r="F521"/>
    </row>
    <row r="522" spans="2:6">
      <c r="B522"/>
      <c r="C522"/>
      <c r="D522"/>
      <c r="E522"/>
      <c r="F522"/>
    </row>
    <row r="523" spans="2:6">
      <c r="B523"/>
      <c r="C523"/>
      <c r="D523"/>
      <c r="E523"/>
      <c r="F523"/>
    </row>
    <row r="524" spans="2:6">
      <c r="B524"/>
      <c r="C524"/>
      <c r="D524"/>
      <c r="E524"/>
      <c r="F524"/>
    </row>
    <row r="525" spans="2:6">
      <c r="B525"/>
      <c r="C525"/>
      <c r="D525"/>
      <c r="E525"/>
      <c r="F525"/>
    </row>
    <row r="526" spans="2:6">
      <c r="B526"/>
      <c r="C526"/>
      <c r="D526"/>
      <c r="E526"/>
      <c r="F526"/>
    </row>
    <row r="527" spans="2:6">
      <c r="B527"/>
      <c r="C527"/>
      <c r="D527"/>
      <c r="E527"/>
      <c r="F527"/>
    </row>
    <row r="528" spans="2:6">
      <c r="B528"/>
      <c r="C528"/>
      <c r="D528"/>
      <c r="E528"/>
      <c r="F528"/>
    </row>
    <row r="529" spans="2:6">
      <c r="B529"/>
      <c r="C529"/>
      <c r="D529"/>
      <c r="E529"/>
      <c r="F529"/>
    </row>
    <row r="530" spans="2:6">
      <c r="B530"/>
      <c r="C530"/>
      <c r="D530"/>
      <c r="E530"/>
      <c r="F530"/>
    </row>
    <row r="531" spans="2:6">
      <c r="B531"/>
      <c r="C531"/>
      <c r="D531"/>
      <c r="E531"/>
      <c r="F531"/>
    </row>
    <row r="532" spans="2:6">
      <c r="B532"/>
      <c r="C532"/>
      <c r="D532"/>
      <c r="E532"/>
      <c r="F532"/>
    </row>
    <row r="533" spans="2:6">
      <c r="B533"/>
      <c r="C533"/>
      <c r="D533"/>
      <c r="E533"/>
      <c r="F533"/>
    </row>
    <row r="534" spans="2:6">
      <c r="B534"/>
      <c r="C534"/>
      <c r="D534"/>
      <c r="E534"/>
      <c r="F534"/>
    </row>
    <row r="535" spans="2:6">
      <c r="B535"/>
      <c r="C535"/>
      <c r="D535"/>
      <c r="E535"/>
      <c r="F535"/>
    </row>
    <row r="536" spans="2:6">
      <c r="B536"/>
      <c r="C536"/>
      <c r="D536"/>
      <c r="E536"/>
      <c r="F536"/>
    </row>
    <row r="537" spans="2:6">
      <c r="B537"/>
      <c r="C537"/>
      <c r="D537"/>
      <c r="E537"/>
      <c r="F537"/>
    </row>
    <row r="538" spans="2:6">
      <c r="B538"/>
      <c r="C538"/>
      <c r="D538"/>
      <c r="E538"/>
      <c r="F538"/>
    </row>
    <row r="539" spans="2:6">
      <c r="B539"/>
      <c r="C539"/>
      <c r="D539"/>
      <c r="E539"/>
      <c r="F539"/>
    </row>
    <row r="540" spans="2:6">
      <c r="B540"/>
      <c r="C540"/>
      <c r="D540"/>
      <c r="E540"/>
      <c r="F540"/>
    </row>
    <row r="541" spans="2:6">
      <c r="B541"/>
      <c r="C541"/>
      <c r="D541"/>
      <c r="E541"/>
      <c r="F541"/>
    </row>
    <row r="542" spans="2:6">
      <c r="B542"/>
      <c r="C542"/>
      <c r="D542"/>
      <c r="E542"/>
      <c r="F542"/>
    </row>
    <row r="543" spans="2:6">
      <c r="B543"/>
      <c r="C543"/>
      <c r="D543"/>
      <c r="E543"/>
      <c r="F543"/>
    </row>
    <row r="544" spans="2:6">
      <c r="B544"/>
      <c r="C544"/>
      <c r="D544"/>
      <c r="E544"/>
      <c r="F544"/>
    </row>
    <row r="545" spans="2:6">
      <c r="B545"/>
      <c r="C545"/>
      <c r="D545"/>
      <c r="E545"/>
      <c r="F545"/>
    </row>
    <row r="546" spans="2:6">
      <c r="B546"/>
      <c r="C546"/>
      <c r="D546"/>
      <c r="E546"/>
      <c r="F546"/>
    </row>
    <row r="547" spans="2:6">
      <c r="B547"/>
      <c r="C547"/>
      <c r="D547"/>
      <c r="E547"/>
      <c r="F547"/>
    </row>
    <row r="548" spans="2:6">
      <c r="B548"/>
      <c r="C548"/>
      <c r="D548"/>
      <c r="E548"/>
      <c r="F548"/>
    </row>
    <row r="549" spans="2:6">
      <c r="B549"/>
      <c r="C549"/>
      <c r="D549"/>
      <c r="E549"/>
      <c r="F549"/>
    </row>
    <row r="550" spans="2:6">
      <c r="B550"/>
      <c r="C550"/>
      <c r="D550"/>
      <c r="E550"/>
      <c r="F550"/>
    </row>
    <row r="551" spans="2:6">
      <c r="B551"/>
      <c r="C551"/>
      <c r="D551"/>
      <c r="E551"/>
      <c r="F551"/>
    </row>
    <row r="552" spans="2:6">
      <c r="B552"/>
      <c r="C552"/>
      <c r="D552"/>
      <c r="E552"/>
      <c r="F552"/>
    </row>
    <row r="553" spans="2:6">
      <c r="B553"/>
      <c r="C553"/>
      <c r="D553"/>
      <c r="E553"/>
      <c r="F553"/>
    </row>
    <row r="554" spans="2:6">
      <c r="B554"/>
      <c r="C554"/>
      <c r="D554"/>
      <c r="E554"/>
      <c r="F554"/>
    </row>
    <row r="555" spans="2:6">
      <c r="B555"/>
      <c r="C555"/>
      <c r="D555"/>
      <c r="E555"/>
      <c r="F555"/>
    </row>
    <row r="556" spans="2:6">
      <c r="B556"/>
      <c r="C556"/>
      <c r="D556"/>
      <c r="E556"/>
      <c r="F556"/>
    </row>
    <row r="557" spans="2:6">
      <c r="B557"/>
      <c r="C557"/>
      <c r="D557"/>
      <c r="E557"/>
      <c r="F557"/>
    </row>
    <row r="558" spans="2:6">
      <c r="B558"/>
      <c r="C558"/>
      <c r="D558"/>
      <c r="E558"/>
      <c r="F558"/>
    </row>
    <row r="559" spans="2:6">
      <c r="B559"/>
      <c r="C559"/>
      <c r="D559"/>
      <c r="E559"/>
      <c r="F559"/>
    </row>
    <row r="560" spans="2:6">
      <c r="B560"/>
      <c r="C560"/>
      <c r="D560"/>
      <c r="E560"/>
      <c r="F560"/>
    </row>
    <row r="561" spans="2:6">
      <c r="B561"/>
      <c r="C561"/>
      <c r="D561"/>
      <c r="E561"/>
      <c r="F561"/>
    </row>
    <row r="562" spans="2:6">
      <c r="B562"/>
      <c r="C562"/>
      <c r="D562"/>
      <c r="E562"/>
      <c r="F562"/>
    </row>
    <row r="563" spans="2:6">
      <c r="B563"/>
      <c r="C563"/>
      <c r="D563"/>
      <c r="E563"/>
      <c r="F563"/>
    </row>
    <row r="564" spans="2:6">
      <c r="B564"/>
      <c r="C564"/>
      <c r="D564"/>
      <c r="E564"/>
      <c r="F564"/>
    </row>
    <row r="565" spans="2:6">
      <c r="B565"/>
      <c r="C565"/>
      <c r="D565"/>
      <c r="E565"/>
      <c r="F565"/>
    </row>
    <row r="566" spans="2:6">
      <c r="B566"/>
      <c r="C566"/>
      <c r="D566"/>
      <c r="E566"/>
      <c r="F566"/>
    </row>
    <row r="567" spans="2:6">
      <c r="B567"/>
      <c r="C567"/>
      <c r="D567"/>
      <c r="E567"/>
      <c r="F567"/>
    </row>
    <row r="568" spans="2:6">
      <c r="B568"/>
      <c r="C568"/>
      <c r="D568"/>
      <c r="E568"/>
      <c r="F568"/>
    </row>
    <row r="569" spans="2:6">
      <c r="B569"/>
      <c r="C569"/>
      <c r="D569"/>
      <c r="E569"/>
      <c r="F569"/>
    </row>
    <row r="570" spans="2:6">
      <c r="B570"/>
      <c r="C570"/>
      <c r="D570"/>
      <c r="E570"/>
      <c r="F570"/>
    </row>
    <row r="571" spans="2:6">
      <c r="B571"/>
      <c r="C571"/>
      <c r="D571"/>
      <c r="E571"/>
      <c r="F571"/>
    </row>
    <row r="572" spans="2:6">
      <c r="B572"/>
      <c r="C572"/>
      <c r="D572"/>
      <c r="E572"/>
      <c r="F572"/>
    </row>
    <row r="573" spans="2:6">
      <c r="B573"/>
      <c r="C573"/>
      <c r="D573"/>
      <c r="E573"/>
      <c r="F573"/>
    </row>
    <row r="574" spans="2:6">
      <c r="B574"/>
      <c r="C574"/>
      <c r="D574"/>
      <c r="E574"/>
      <c r="F574"/>
    </row>
    <row r="575" spans="2:6">
      <c r="B575"/>
      <c r="C575"/>
      <c r="D575"/>
      <c r="E575"/>
      <c r="F575"/>
    </row>
    <row r="576" spans="2:6">
      <c r="B576"/>
      <c r="C576"/>
      <c r="D576"/>
      <c r="E576"/>
      <c r="F576"/>
    </row>
    <row r="577" spans="2:6">
      <c r="B577"/>
      <c r="C577"/>
      <c r="D577"/>
      <c r="E577"/>
      <c r="F577"/>
    </row>
    <row r="578" spans="2:6">
      <c r="B578"/>
      <c r="C578"/>
      <c r="D578"/>
      <c r="E578"/>
      <c r="F578"/>
    </row>
    <row r="579" spans="2:6">
      <c r="B579"/>
      <c r="C579"/>
      <c r="D579"/>
      <c r="E579"/>
      <c r="F579"/>
    </row>
    <row r="580" spans="2:6">
      <c r="B580"/>
      <c r="C580"/>
      <c r="D580"/>
      <c r="E580"/>
      <c r="F580"/>
    </row>
    <row r="581" spans="2:6">
      <c r="B581"/>
      <c r="C581"/>
      <c r="D581"/>
      <c r="E581"/>
      <c r="F581"/>
    </row>
    <row r="582" spans="2:6">
      <c r="B582"/>
      <c r="C582"/>
      <c r="D582"/>
      <c r="E582"/>
      <c r="F582"/>
    </row>
    <row r="583" spans="2:6">
      <c r="B583"/>
      <c r="C583"/>
      <c r="D583"/>
      <c r="E583"/>
      <c r="F583"/>
    </row>
    <row r="584" spans="2:6">
      <c r="B584"/>
      <c r="C584"/>
      <c r="D584"/>
      <c r="E584"/>
      <c r="F584"/>
    </row>
    <row r="585" spans="2:6">
      <c r="B585"/>
      <c r="C585"/>
      <c r="D585"/>
      <c r="E585"/>
      <c r="F585"/>
    </row>
    <row r="586" spans="2:6">
      <c r="B586"/>
      <c r="C586"/>
      <c r="D586"/>
      <c r="E586"/>
      <c r="F586"/>
    </row>
    <row r="587" spans="2:6">
      <c r="B587"/>
      <c r="C587"/>
      <c r="D587"/>
      <c r="E587"/>
      <c r="F587"/>
    </row>
    <row r="588" spans="2:6">
      <c r="B588"/>
      <c r="C588"/>
      <c r="D588"/>
      <c r="E588"/>
      <c r="F588"/>
    </row>
    <row r="589" spans="2:6">
      <c r="B589"/>
      <c r="C589"/>
      <c r="D589"/>
      <c r="E589"/>
      <c r="F589"/>
    </row>
    <row r="590" spans="2:6">
      <c r="B590"/>
      <c r="C590"/>
      <c r="D590"/>
      <c r="E590"/>
      <c r="F590"/>
    </row>
    <row r="591" spans="2:6">
      <c r="B591"/>
      <c r="C591"/>
      <c r="D591"/>
      <c r="E591"/>
      <c r="F591"/>
    </row>
    <row r="592" spans="2:6">
      <c r="B592"/>
      <c r="C592"/>
      <c r="D592"/>
      <c r="E592"/>
      <c r="F592"/>
    </row>
    <row r="593" spans="2:6">
      <c r="B593"/>
      <c r="C593"/>
      <c r="D593"/>
      <c r="E593"/>
      <c r="F593"/>
    </row>
    <row r="594" spans="2:6">
      <c r="B594"/>
      <c r="C594"/>
      <c r="D594"/>
      <c r="E594"/>
      <c r="F594"/>
    </row>
    <row r="595" spans="2:6">
      <c r="B595"/>
      <c r="C595"/>
      <c r="D595"/>
      <c r="E595"/>
      <c r="F595"/>
    </row>
    <row r="596" spans="2:6">
      <c r="B596"/>
      <c r="C596"/>
      <c r="D596"/>
      <c r="E596"/>
      <c r="F596"/>
    </row>
    <row r="597" spans="2:6">
      <c r="B597"/>
      <c r="C597"/>
      <c r="D597"/>
      <c r="E597"/>
      <c r="F597"/>
    </row>
    <row r="598" spans="2:6">
      <c r="B598"/>
      <c r="C598"/>
      <c r="D598"/>
      <c r="E598"/>
      <c r="F598"/>
    </row>
    <row r="599" spans="2:6">
      <c r="B599"/>
      <c r="C599"/>
      <c r="D599"/>
      <c r="E599"/>
      <c r="F599"/>
    </row>
    <row r="600" spans="2:6">
      <c r="B600"/>
      <c r="C600"/>
      <c r="D600"/>
      <c r="E600"/>
      <c r="F600"/>
    </row>
    <row r="601" spans="2:6">
      <c r="B601"/>
      <c r="C601"/>
      <c r="D601"/>
      <c r="E601"/>
      <c r="F601"/>
    </row>
    <row r="602" spans="2:6">
      <c r="B602"/>
      <c r="C602"/>
      <c r="D602"/>
      <c r="E602"/>
      <c r="F602"/>
    </row>
    <row r="603" spans="2:6">
      <c r="B603"/>
      <c r="C603"/>
      <c r="D603"/>
      <c r="E603"/>
      <c r="F603"/>
    </row>
    <row r="604" spans="2:6">
      <c r="B604"/>
      <c r="C604"/>
      <c r="D604"/>
      <c r="E604"/>
      <c r="F604"/>
    </row>
    <row r="605" spans="2:6">
      <c r="B605"/>
      <c r="C605"/>
      <c r="D605"/>
      <c r="E605"/>
      <c r="F605"/>
    </row>
    <row r="606" spans="2:6">
      <c r="B606"/>
      <c r="C606"/>
      <c r="D606"/>
      <c r="E606"/>
      <c r="F606"/>
    </row>
    <row r="607" spans="2:6">
      <c r="B607"/>
      <c r="C607"/>
      <c r="D607"/>
      <c r="E607"/>
      <c r="F607"/>
    </row>
    <row r="608" spans="2:6">
      <c r="B608"/>
      <c r="C608"/>
      <c r="D608"/>
      <c r="E608"/>
      <c r="F608"/>
    </row>
    <row r="609" spans="2:6">
      <c r="B609"/>
      <c r="C609"/>
      <c r="D609"/>
      <c r="E609"/>
      <c r="F609"/>
    </row>
    <row r="610" spans="2:6">
      <c r="B610"/>
      <c r="C610"/>
      <c r="D610"/>
      <c r="E610"/>
      <c r="F610"/>
    </row>
    <row r="611" spans="2:6">
      <c r="B611"/>
      <c r="C611"/>
      <c r="D611"/>
      <c r="E611"/>
      <c r="F611"/>
    </row>
    <row r="612" spans="2:6">
      <c r="B612"/>
      <c r="C612"/>
      <c r="D612"/>
      <c r="E612"/>
      <c r="F612"/>
    </row>
    <row r="613" spans="2:6">
      <c r="B613"/>
      <c r="C613"/>
      <c r="D613"/>
      <c r="E613"/>
      <c r="F613"/>
    </row>
    <row r="614" spans="2:6">
      <c r="B614"/>
      <c r="C614"/>
      <c r="D614"/>
      <c r="E614"/>
      <c r="F614"/>
    </row>
    <row r="615" spans="2:6">
      <c r="B615"/>
      <c r="C615"/>
      <c r="D615"/>
      <c r="E615"/>
      <c r="F615"/>
    </row>
    <row r="616" spans="2:6">
      <c r="B616"/>
      <c r="C616"/>
      <c r="D616"/>
      <c r="E616"/>
      <c r="F616"/>
    </row>
    <row r="617" spans="2:6">
      <c r="B617"/>
      <c r="C617"/>
      <c r="D617"/>
      <c r="E617"/>
      <c r="F617"/>
    </row>
    <row r="618" spans="2:6">
      <c r="B618"/>
      <c r="C618"/>
      <c r="D618"/>
      <c r="E618"/>
      <c r="F618"/>
    </row>
    <row r="619" spans="2:6">
      <c r="B619"/>
      <c r="C619"/>
      <c r="D619"/>
      <c r="E619"/>
      <c r="F619"/>
    </row>
    <row r="620" spans="2:6">
      <c r="B620"/>
      <c r="C620"/>
      <c r="D620"/>
      <c r="E620"/>
      <c r="F620"/>
    </row>
    <row r="621" spans="2:6">
      <c r="B621"/>
      <c r="C621"/>
      <c r="D621"/>
      <c r="E621"/>
      <c r="F621"/>
    </row>
    <row r="622" spans="2:6">
      <c r="B622"/>
      <c r="C622"/>
      <c r="D622"/>
      <c r="E622"/>
      <c r="F622"/>
    </row>
    <row r="623" spans="2:6">
      <c r="B623"/>
      <c r="C623"/>
      <c r="D623"/>
      <c r="E623"/>
      <c r="F623"/>
    </row>
    <row r="624" spans="2:6">
      <c r="B624"/>
      <c r="C624"/>
      <c r="D624"/>
      <c r="E624"/>
      <c r="F624"/>
    </row>
    <row r="625" spans="2:6">
      <c r="B625"/>
      <c r="C625"/>
      <c r="D625"/>
      <c r="E625"/>
      <c r="F625"/>
    </row>
    <row r="626" spans="2:6">
      <c r="B626"/>
      <c r="C626"/>
      <c r="D626"/>
      <c r="E626"/>
      <c r="F626"/>
    </row>
    <row r="627" spans="2:6">
      <c r="B627"/>
      <c r="C627"/>
      <c r="D627"/>
      <c r="E627"/>
      <c r="F627"/>
    </row>
    <row r="628" spans="2:6">
      <c r="B628"/>
      <c r="C628"/>
      <c r="D628"/>
      <c r="E628"/>
      <c r="F628"/>
    </row>
    <row r="629" spans="2:6">
      <c r="B629"/>
      <c r="C629"/>
      <c r="D629"/>
      <c r="E629"/>
      <c r="F629"/>
    </row>
    <row r="630" spans="2:6">
      <c r="B630"/>
      <c r="C630"/>
      <c r="D630"/>
      <c r="E630"/>
      <c r="F630"/>
    </row>
    <row r="631" spans="2:6">
      <c r="B631"/>
      <c r="C631"/>
      <c r="D631"/>
      <c r="E631"/>
      <c r="F631"/>
    </row>
    <row r="632" spans="2:6">
      <c r="B632"/>
      <c r="C632"/>
      <c r="D632"/>
      <c r="E632"/>
      <c r="F632"/>
    </row>
    <row r="633" spans="2:6">
      <c r="B633"/>
      <c r="C633"/>
      <c r="D633"/>
      <c r="E633"/>
      <c r="F633"/>
    </row>
    <row r="634" spans="2:6">
      <c r="B634"/>
      <c r="C634"/>
      <c r="D634"/>
      <c r="E634"/>
      <c r="F634"/>
    </row>
    <row r="635" spans="2:6">
      <c r="B635"/>
      <c r="C635"/>
      <c r="D635"/>
      <c r="E635"/>
      <c r="F635"/>
    </row>
    <row r="636" spans="2:6">
      <c r="B636"/>
      <c r="C636"/>
      <c r="D636"/>
      <c r="E636"/>
      <c r="F636"/>
    </row>
    <row r="637" spans="2:6">
      <c r="B637"/>
      <c r="C637"/>
      <c r="D637"/>
      <c r="E637"/>
      <c r="F637"/>
    </row>
    <row r="638" spans="2:6">
      <c r="B638"/>
      <c r="C638"/>
      <c r="D638"/>
      <c r="E638"/>
      <c r="F638"/>
    </row>
    <row r="639" spans="2:6">
      <c r="B639"/>
      <c r="C639"/>
      <c r="D639"/>
      <c r="E639"/>
      <c r="F639"/>
    </row>
    <row r="640" spans="2:6">
      <c r="B640"/>
      <c r="C640"/>
      <c r="D640"/>
      <c r="E640"/>
      <c r="F640"/>
    </row>
    <row r="641" spans="2:6">
      <c r="B641"/>
      <c r="C641"/>
      <c r="D641"/>
      <c r="E641"/>
      <c r="F641"/>
    </row>
    <row r="642" spans="2:6">
      <c r="B642"/>
      <c r="C642"/>
      <c r="D642"/>
      <c r="E642"/>
      <c r="F642"/>
    </row>
    <row r="643" spans="2:6">
      <c r="B643"/>
      <c r="C643"/>
      <c r="D643"/>
      <c r="E643"/>
      <c r="F643"/>
    </row>
    <row r="644" spans="2:6">
      <c r="B644"/>
      <c r="C644"/>
      <c r="D644"/>
      <c r="E644"/>
      <c r="F644"/>
    </row>
    <row r="645" spans="2:6">
      <c r="B645"/>
      <c r="C645"/>
      <c r="D645"/>
      <c r="E645"/>
      <c r="F645"/>
    </row>
    <row r="646" spans="2:6">
      <c r="B646"/>
      <c r="C646"/>
      <c r="D646"/>
      <c r="E646"/>
      <c r="F646"/>
    </row>
    <row r="647" spans="2:6">
      <c r="B647"/>
      <c r="C647"/>
      <c r="D647"/>
      <c r="E647"/>
      <c r="F647"/>
    </row>
    <row r="648" spans="2:6">
      <c r="B648"/>
      <c r="C648"/>
      <c r="D648"/>
      <c r="E648"/>
      <c r="F648"/>
    </row>
    <row r="649" spans="2:6">
      <c r="B649"/>
      <c r="C649"/>
      <c r="D649"/>
      <c r="E649"/>
      <c r="F649"/>
    </row>
    <row r="650" spans="2:6">
      <c r="B650"/>
      <c r="C650"/>
      <c r="D650"/>
      <c r="E650"/>
      <c r="F650"/>
    </row>
    <row r="651" spans="2:6">
      <c r="B651"/>
      <c r="C651"/>
      <c r="D651"/>
      <c r="E651"/>
      <c r="F651"/>
    </row>
    <row r="652" spans="2:6">
      <c r="B652"/>
      <c r="C652"/>
      <c r="D652"/>
      <c r="E652"/>
      <c r="F652"/>
    </row>
    <row r="653" spans="2:6">
      <c r="B653"/>
      <c r="C653"/>
      <c r="D653"/>
      <c r="E653"/>
      <c r="F653"/>
    </row>
    <row r="654" spans="2:6">
      <c r="B654"/>
      <c r="C654"/>
      <c r="D654"/>
      <c r="E654"/>
      <c r="F654"/>
    </row>
    <row r="655" spans="2:6">
      <c r="B655"/>
      <c r="C655"/>
      <c r="D655"/>
      <c r="E655"/>
      <c r="F655"/>
    </row>
    <row r="656" spans="2:6">
      <c r="B656"/>
      <c r="C656"/>
      <c r="D656"/>
      <c r="E656"/>
      <c r="F656"/>
    </row>
    <row r="657" spans="2:6">
      <c r="B657"/>
      <c r="C657"/>
      <c r="D657"/>
      <c r="E657"/>
      <c r="F657"/>
    </row>
    <row r="658" spans="2:6">
      <c r="B658"/>
      <c r="C658"/>
      <c r="D658"/>
      <c r="E658"/>
      <c r="F658"/>
    </row>
    <row r="659" spans="2:6">
      <c r="B659"/>
      <c r="C659"/>
      <c r="D659"/>
      <c r="E659"/>
      <c r="F659"/>
    </row>
    <row r="660" spans="2:6">
      <c r="B660"/>
      <c r="C660"/>
      <c r="D660"/>
      <c r="E660"/>
      <c r="F660"/>
    </row>
    <row r="661" spans="2:6">
      <c r="B661"/>
      <c r="C661"/>
      <c r="D661"/>
      <c r="E661"/>
      <c r="F661"/>
    </row>
    <row r="662" spans="2:6">
      <c r="B662"/>
      <c r="C662"/>
      <c r="D662"/>
      <c r="E662"/>
      <c r="F662"/>
    </row>
    <row r="663" spans="2:6">
      <c r="B663"/>
      <c r="C663"/>
      <c r="D663"/>
      <c r="E663"/>
      <c r="F663"/>
    </row>
    <row r="664" spans="2:6">
      <c r="B664"/>
      <c r="C664"/>
      <c r="D664"/>
      <c r="E664"/>
      <c r="F664"/>
    </row>
    <row r="665" spans="2:6">
      <c r="B665"/>
      <c r="C665"/>
      <c r="D665"/>
      <c r="E665"/>
      <c r="F665"/>
    </row>
    <row r="666" spans="2:6">
      <c r="B666"/>
      <c r="C666"/>
      <c r="D666"/>
      <c r="E666"/>
      <c r="F666"/>
    </row>
    <row r="667" spans="2:6">
      <c r="B667"/>
      <c r="C667"/>
      <c r="D667"/>
      <c r="E667"/>
      <c r="F667"/>
    </row>
    <row r="668" spans="2:6">
      <c r="B668"/>
      <c r="C668"/>
      <c r="D668"/>
      <c r="E668"/>
      <c r="F668"/>
    </row>
    <row r="669" spans="2:6">
      <c r="B669"/>
      <c r="C669"/>
      <c r="D669"/>
      <c r="E669"/>
      <c r="F669"/>
    </row>
    <row r="670" spans="2:6">
      <c r="B670"/>
      <c r="C670"/>
      <c r="D670"/>
      <c r="E670"/>
      <c r="F670"/>
    </row>
    <row r="671" spans="2:6">
      <c r="B671"/>
      <c r="C671"/>
      <c r="D671"/>
      <c r="E671"/>
      <c r="F671"/>
    </row>
    <row r="672" spans="2:6">
      <c r="B672"/>
      <c r="C672"/>
      <c r="D672"/>
      <c r="E672"/>
      <c r="F672"/>
    </row>
    <row r="673" spans="2:6">
      <c r="B673"/>
      <c r="C673"/>
      <c r="D673"/>
      <c r="E673"/>
      <c r="F673"/>
    </row>
    <row r="674" spans="2:6">
      <c r="B674"/>
      <c r="C674"/>
      <c r="D674"/>
      <c r="E674"/>
      <c r="F674"/>
    </row>
    <row r="675" spans="2:6">
      <c r="B675"/>
      <c r="C675"/>
      <c r="D675"/>
      <c r="E675"/>
      <c r="F675"/>
    </row>
    <row r="676" spans="2:6">
      <c r="B676"/>
      <c r="C676"/>
      <c r="D676"/>
      <c r="E676"/>
      <c r="F676"/>
    </row>
    <row r="677" spans="2:6">
      <c r="B677"/>
      <c r="C677"/>
      <c r="D677"/>
      <c r="E677"/>
      <c r="F677"/>
    </row>
    <row r="678" spans="2:6">
      <c r="B678"/>
      <c r="C678"/>
      <c r="D678"/>
      <c r="E678"/>
      <c r="F678"/>
    </row>
    <row r="679" spans="2:6">
      <c r="B679"/>
      <c r="C679"/>
      <c r="D679"/>
      <c r="E679"/>
      <c r="F679"/>
    </row>
    <row r="680" spans="2:6">
      <c r="B680"/>
      <c r="C680"/>
      <c r="D680"/>
      <c r="E680"/>
      <c r="F680"/>
    </row>
    <row r="681" spans="2:6">
      <c r="B681"/>
      <c r="C681"/>
      <c r="D681"/>
      <c r="E681"/>
      <c r="F681"/>
    </row>
    <row r="682" spans="2:6">
      <c r="B682"/>
      <c r="C682"/>
      <c r="D682"/>
      <c r="E682"/>
      <c r="F682"/>
    </row>
    <row r="683" spans="2:6">
      <c r="B683"/>
      <c r="C683"/>
      <c r="D683"/>
      <c r="E683"/>
      <c r="F683"/>
    </row>
    <row r="684" spans="2:6">
      <c r="B684"/>
      <c r="C684"/>
      <c r="D684"/>
      <c r="E684"/>
      <c r="F684"/>
    </row>
    <row r="685" spans="2:6">
      <c r="B685"/>
      <c r="C685"/>
      <c r="D685"/>
      <c r="E685"/>
      <c r="F685"/>
    </row>
    <row r="686" spans="2:6">
      <c r="B686"/>
      <c r="C686"/>
      <c r="D686"/>
      <c r="E686"/>
      <c r="F686"/>
    </row>
    <row r="687" spans="2:6">
      <c r="B687"/>
      <c r="C687"/>
      <c r="D687"/>
      <c r="E687"/>
      <c r="F687"/>
    </row>
    <row r="688" spans="2:6">
      <c r="B688"/>
      <c r="C688"/>
      <c r="D688"/>
      <c r="E688"/>
      <c r="F688"/>
    </row>
    <row r="689" spans="2:6">
      <c r="B689"/>
      <c r="C689"/>
      <c r="D689"/>
      <c r="E689"/>
      <c r="F689"/>
    </row>
    <row r="690" spans="2:6">
      <c r="B690"/>
      <c r="C690"/>
      <c r="D690"/>
      <c r="E690"/>
      <c r="F690"/>
    </row>
    <row r="691" spans="2:6">
      <c r="B691"/>
      <c r="C691"/>
      <c r="D691"/>
      <c r="E691"/>
      <c r="F691"/>
    </row>
    <row r="692" spans="2:6">
      <c r="B692"/>
      <c r="C692"/>
      <c r="D692"/>
      <c r="E692"/>
      <c r="F692"/>
    </row>
    <row r="693" spans="2:6">
      <c r="B693"/>
      <c r="C693"/>
      <c r="D693"/>
      <c r="E693"/>
      <c r="F693"/>
    </row>
    <row r="694" spans="2:6">
      <c r="B694"/>
      <c r="C694"/>
      <c r="D694"/>
      <c r="E694"/>
      <c r="F694"/>
    </row>
    <row r="695" spans="2:6">
      <c r="B695"/>
      <c r="C695"/>
      <c r="D695"/>
      <c r="E695"/>
      <c r="F695"/>
    </row>
    <row r="696" spans="2:6">
      <c r="B696"/>
      <c r="C696"/>
      <c r="D696"/>
      <c r="E696"/>
      <c r="F696"/>
    </row>
    <row r="697" spans="2:6">
      <c r="B697"/>
      <c r="C697"/>
      <c r="D697"/>
      <c r="E697"/>
      <c r="F697"/>
    </row>
    <row r="698" spans="2:6">
      <c r="B698"/>
      <c r="C698"/>
      <c r="D698"/>
      <c r="E698"/>
      <c r="F698"/>
    </row>
    <row r="699" spans="2:6">
      <c r="B699"/>
      <c r="C699"/>
      <c r="D699"/>
      <c r="E699"/>
      <c r="F699"/>
    </row>
    <row r="700" spans="2:6">
      <c r="B700"/>
      <c r="C700"/>
      <c r="D700"/>
      <c r="E700"/>
      <c r="F700"/>
    </row>
    <row r="701" spans="2:6">
      <c r="B701"/>
      <c r="C701"/>
      <c r="D701"/>
      <c r="E701"/>
      <c r="F701"/>
    </row>
    <row r="702" spans="2:6">
      <c r="B702"/>
      <c r="C702"/>
      <c r="D702"/>
      <c r="E702"/>
      <c r="F702"/>
    </row>
    <row r="703" spans="2:6">
      <c r="B703"/>
      <c r="C703"/>
      <c r="D703"/>
      <c r="E703"/>
      <c r="F703"/>
    </row>
    <row r="704" spans="2:6">
      <c r="B704"/>
      <c r="C704"/>
      <c r="D704"/>
      <c r="E704"/>
      <c r="F704"/>
    </row>
    <row r="705" spans="2:6">
      <c r="B705"/>
      <c r="C705"/>
      <c r="D705"/>
      <c r="E705"/>
      <c r="F705"/>
    </row>
    <row r="706" spans="2:6">
      <c r="B706"/>
      <c r="C706"/>
      <c r="D706"/>
      <c r="E706"/>
      <c r="F706"/>
    </row>
    <row r="707" spans="2:6">
      <c r="B707"/>
      <c r="C707"/>
      <c r="D707"/>
      <c r="E707"/>
      <c r="F707"/>
    </row>
    <row r="708" spans="2:6">
      <c r="B708"/>
      <c r="C708"/>
      <c r="D708"/>
      <c r="E708"/>
      <c r="F708"/>
    </row>
    <row r="709" spans="2:6">
      <c r="B709"/>
      <c r="C709"/>
      <c r="D709"/>
      <c r="E709"/>
      <c r="F709"/>
    </row>
    <row r="710" spans="2:6">
      <c r="B710"/>
      <c r="C710"/>
      <c r="D710"/>
      <c r="E710"/>
      <c r="F710"/>
    </row>
    <row r="711" spans="2:6">
      <c r="B711"/>
      <c r="C711"/>
      <c r="D711"/>
      <c r="E711"/>
      <c r="F711"/>
    </row>
    <row r="712" spans="2:6">
      <c r="B712"/>
      <c r="C712"/>
      <c r="D712"/>
      <c r="E712"/>
      <c r="F712"/>
    </row>
    <row r="713" spans="2:6">
      <c r="B713"/>
      <c r="C713"/>
      <c r="D713"/>
      <c r="E713"/>
      <c r="F713"/>
    </row>
    <row r="714" spans="2:6">
      <c r="B714"/>
      <c r="C714"/>
      <c r="D714"/>
      <c r="E714"/>
      <c r="F714"/>
    </row>
    <row r="715" spans="2:6">
      <c r="B715"/>
      <c r="C715"/>
      <c r="D715"/>
      <c r="E715"/>
      <c r="F715"/>
    </row>
    <row r="716" spans="2:6">
      <c r="B716"/>
      <c r="C716"/>
      <c r="D716"/>
      <c r="E716"/>
      <c r="F716"/>
    </row>
    <row r="717" spans="2:6">
      <c r="B717"/>
      <c r="C717"/>
      <c r="D717"/>
      <c r="E717"/>
      <c r="F717"/>
    </row>
    <row r="718" spans="2:6">
      <c r="B718"/>
      <c r="C718"/>
      <c r="D718"/>
      <c r="E718"/>
      <c r="F718"/>
    </row>
    <row r="719" spans="2:6">
      <c r="B719"/>
      <c r="C719"/>
      <c r="D719"/>
      <c r="E719"/>
      <c r="F719"/>
    </row>
    <row r="720" spans="2:6">
      <c r="B720"/>
      <c r="C720"/>
      <c r="D720"/>
      <c r="E720"/>
      <c r="F720"/>
    </row>
    <row r="721" spans="2:6">
      <c r="B721"/>
      <c r="C721"/>
      <c r="D721"/>
      <c r="E721"/>
      <c r="F721"/>
    </row>
    <row r="722" spans="2:6">
      <c r="B722"/>
      <c r="C722"/>
      <c r="D722"/>
      <c r="E722"/>
      <c r="F722"/>
    </row>
    <row r="723" spans="2:6">
      <c r="B723"/>
      <c r="C723"/>
      <c r="D723"/>
      <c r="E723"/>
      <c r="F723"/>
    </row>
    <row r="724" spans="2:6">
      <c r="B724"/>
      <c r="C724"/>
      <c r="D724"/>
      <c r="E724"/>
      <c r="F724"/>
    </row>
    <row r="725" spans="2:6">
      <c r="B725"/>
      <c r="C725"/>
      <c r="D725"/>
      <c r="E725"/>
      <c r="F725"/>
    </row>
    <row r="726" spans="2:6">
      <c r="B726"/>
      <c r="C726"/>
      <c r="D726"/>
      <c r="E726"/>
      <c r="F726"/>
    </row>
    <row r="727" spans="2:6">
      <c r="B727"/>
      <c r="C727"/>
      <c r="D727"/>
      <c r="E727"/>
      <c r="F727"/>
    </row>
    <row r="728" spans="2:6">
      <c r="B728"/>
      <c r="C728"/>
      <c r="D728"/>
      <c r="E728"/>
      <c r="F728"/>
    </row>
    <row r="729" spans="2:6">
      <c r="B729"/>
      <c r="C729"/>
      <c r="D729"/>
      <c r="E729"/>
      <c r="F729"/>
    </row>
    <row r="730" spans="2:6">
      <c r="B730"/>
      <c r="C730"/>
      <c r="D730"/>
      <c r="E730"/>
      <c r="F730"/>
    </row>
    <row r="731" spans="2:6">
      <c r="B731"/>
      <c r="C731"/>
      <c r="D731"/>
      <c r="E731"/>
      <c r="F731"/>
    </row>
    <row r="732" spans="2:6">
      <c r="B732"/>
      <c r="C732"/>
      <c r="D732"/>
      <c r="E732"/>
      <c r="F732"/>
    </row>
    <row r="733" spans="2:6">
      <c r="B733"/>
      <c r="C733"/>
      <c r="D733"/>
      <c r="E733"/>
      <c r="F733"/>
    </row>
    <row r="734" spans="2:6">
      <c r="B734"/>
      <c r="C734"/>
      <c r="D734"/>
      <c r="E734"/>
      <c r="F734"/>
    </row>
    <row r="735" spans="2:6">
      <c r="B735"/>
      <c r="C735"/>
      <c r="D735"/>
      <c r="E735"/>
      <c r="F735"/>
    </row>
    <row r="736" spans="2:6">
      <c r="B736"/>
      <c r="C736"/>
      <c r="D736"/>
      <c r="E736"/>
      <c r="F736"/>
    </row>
    <row r="737" spans="2:6">
      <c r="B737"/>
      <c r="C737"/>
      <c r="D737"/>
      <c r="E737"/>
      <c r="F737"/>
    </row>
    <row r="738" spans="2:6">
      <c r="B738"/>
      <c r="C738"/>
      <c r="D738"/>
      <c r="E738"/>
      <c r="F738"/>
    </row>
    <row r="739" spans="2:6">
      <c r="B739"/>
      <c r="C739"/>
      <c r="D739"/>
      <c r="E739"/>
      <c r="F739"/>
    </row>
    <row r="740" spans="2:6">
      <c r="B740"/>
      <c r="C740"/>
      <c r="D740"/>
      <c r="E740"/>
      <c r="F740"/>
    </row>
    <row r="741" spans="2:6">
      <c r="B741"/>
      <c r="C741"/>
      <c r="D741"/>
      <c r="E741"/>
      <c r="F741"/>
    </row>
    <row r="742" spans="2:6">
      <c r="B742"/>
      <c r="C742"/>
      <c r="D742"/>
      <c r="E742"/>
      <c r="F742"/>
    </row>
    <row r="743" spans="2:6">
      <c r="B743"/>
      <c r="C743"/>
      <c r="D743"/>
      <c r="E743"/>
      <c r="F743"/>
    </row>
    <row r="744" spans="2:6">
      <c r="B744"/>
      <c r="C744"/>
      <c r="D744"/>
      <c r="E744"/>
      <c r="F744"/>
    </row>
    <row r="745" spans="2:6">
      <c r="B745"/>
      <c r="C745"/>
      <c r="D745"/>
      <c r="E745"/>
      <c r="F745"/>
    </row>
    <row r="746" spans="2:6">
      <c r="B746"/>
      <c r="C746"/>
      <c r="D746"/>
      <c r="E746"/>
      <c r="F746"/>
    </row>
    <row r="747" spans="2:6">
      <c r="B747"/>
      <c r="C747"/>
      <c r="D747"/>
      <c r="E747"/>
      <c r="F747"/>
    </row>
    <row r="748" spans="2:6">
      <c r="B748"/>
      <c r="C748"/>
      <c r="D748"/>
      <c r="E748"/>
      <c r="F748"/>
    </row>
    <row r="749" spans="2:6">
      <c r="B749"/>
      <c r="C749"/>
      <c r="D749"/>
      <c r="E749"/>
      <c r="F749"/>
    </row>
    <row r="750" spans="2:6">
      <c r="B750"/>
      <c r="C750"/>
      <c r="D750"/>
      <c r="E750"/>
      <c r="F750"/>
    </row>
    <row r="751" spans="2:6">
      <c r="B751"/>
      <c r="C751"/>
      <c r="D751"/>
      <c r="E751"/>
      <c r="F751"/>
    </row>
    <row r="752" spans="2:6">
      <c r="B752"/>
      <c r="C752"/>
      <c r="D752"/>
      <c r="E752"/>
      <c r="F752"/>
    </row>
    <row r="753" spans="2:6">
      <c r="B753"/>
      <c r="C753"/>
      <c r="D753"/>
      <c r="E753"/>
      <c r="F753"/>
    </row>
    <row r="754" spans="2:6">
      <c r="B754"/>
      <c r="C754"/>
      <c r="D754"/>
      <c r="E754"/>
      <c r="F754"/>
    </row>
    <row r="755" spans="2:6">
      <c r="B755"/>
      <c r="C755"/>
      <c r="D755"/>
      <c r="E755"/>
      <c r="F755"/>
    </row>
    <row r="756" spans="2:6">
      <c r="B756"/>
      <c r="C756"/>
      <c r="D756"/>
      <c r="E756"/>
      <c r="F756"/>
    </row>
    <row r="757" spans="2:6">
      <c r="B757"/>
      <c r="C757"/>
      <c r="D757"/>
      <c r="E757"/>
      <c r="F757"/>
    </row>
    <row r="758" spans="2:6">
      <c r="B758"/>
      <c r="C758"/>
      <c r="D758"/>
      <c r="E758"/>
      <c r="F758"/>
    </row>
    <row r="759" spans="2:6">
      <c r="B759"/>
      <c r="C759"/>
      <c r="D759"/>
      <c r="E759"/>
      <c r="F759"/>
    </row>
    <row r="760" spans="2:6">
      <c r="B760"/>
      <c r="C760"/>
      <c r="D760"/>
      <c r="E760"/>
      <c r="F760"/>
    </row>
    <row r="761" spans="2:6">
      <c r="B761"/>
      <c r="C761"/>
      <c r="D761"/>
      <c r="E761"/>
      <c r="F761"/>
    </row>
    <row r="762" spans="2:6">
      <c r="B762"/>
      <c r="C762"/>
      <c r="D762"/>
      <c r="E762"/>
      <c r="F762"/>
    </row>
  </sheetData>
  <mergeCells count="17">
    <mergeCell ref="A1:F1"/>
    <mergeCell ref="A41:B41"/>
    <mergeCell ref="A49:B49"/>
    <mergeCell ref="A65:B65"/>
    <mergeCell ref="A120:B120"/>
    <mergeCell ref="A121:B121"/>
    <mergeCell ref="A123:G124"/>
    <mergeCell ref="A82:B82"/>
    <mergeCell ref="A111:B111"/>
    <mergeCell ref="A112:B112"/>
    <mergeCell ref="A122:B122"/>
    <mergeCell ref="A114:B114"/>
    <mergeCell ref="A115:B115"/>
    <mergeCell ref="A116:B116"/>
    <mergeCell ref="A117:B117"/>
    <mergeCell ref="A118:B118"/>
    <mergeCell ref="A119:B119"/>
  </mergeCells>
  <phoneticPr fontId="2" type="noConversion"/>
  <pageMargins left="0.74803149606299213" right="0.74803149606299213" top="0.39370078740157483" bottom="0.39370078740157483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3"/>
  <sheetViews>
    <sheetView rightToLeft="1" workbookViewId="0">
      <selection activeCell="C10" sqref="C10"/>
    </sheetView>
  </sheetViews>
  <sheetFormatPr defaultRowHeight="12.75"/>
  <cols>
    <col min="1" max="1" width="17" customWidth="1"/>
    <col min="2" max="2" width="8" customWidth="1"/>
    <col min="3" max="3" width="8.28515625" customWidth="1"/>
    <col min="4" max="4" width="8.85546875" customWidth="1"/>
    <col min="5" max="6" width="8" customWidth="1"/>
    <col min="8" max="8" width="7.42578125" customWidth="1"/>
    <col min="9" max="9" width="8.5703125" customWidth="1"/>
  </cols>
  <sheetData>
    <row r="1" spans="1:10" ht="28.5">
      <c r="A1" s="60" t="s">
        <v>169</v>
      </c>
      <c r="B1" s="60"/>
      <c r="C1" s="60"/>
      <c r="D1" s="60"/>
      <c r="E1" s="60"/>
      <c r="F1" s="60"/>
      <c r="G1" s="60"/>
      <c r="H1" s="60"/>
      <c r="I1" s="60"/>
      <c r="J1" s="60"/>
    </row>
    <row r="2" spans="1:10" ht="24">
      <c r="A2" s="61" t="s">
        <v>0</v>
      </c>
      <c r="B2" s="63" t="s">
        <v>1</v>
      </c>
      <c r="C2" s="64"/>
      <c r="D2" s="62"/>
      <c r="E2" s="63" t="s">
        <v>2</v>
      </c>
      <c r="F2" s="64"/>
      <c r="G2" s="62"/>
      <c r="H2" s="63" t="s">
        <v>3</v>
      </c>
      <c r="I2" s="64"/>
      <c r="J2" s="62"/>
    </row>
    <row r="3" spans="1:10" ht="17.25">
      <c r="A3" s="62"/>
      <c r="B3" s="2" t="s">
        <v>4</v>
      </c>
      <c r="C3" s="2" t="s">
        <v>5</v>
      </c>
      <c r="D3" s="2" t="s">
        <v>6</v>
      </c>
      <c r="E3" s="2" t="s">
        <v>4</v>
      </c>
      <c r="F3" s="2" t="s">
        <v>5</v>
      </c>
      <c r="G3" s="2" t="s">
        <v>6</v>
      </c>
      <c r="H3" s="2" t="s">
        <v>4</v>
      </c>
      <c r="I3" s="2" t="s">
        <v>5</v>
      </c>
      <c r="J3" s="2" t="s">
        <v>6</v>
      </c>
    </row>
    <row r="4" spans="1:10" ht="24">
      <c r="A4" s="3" t="s">
        <v>7</v>
      </c>
      <c r="B4" s="4">
        <v>153</v>
      </c>
      <c r="C4" s="4">
        <v>137</v>
      </c>
      <c r="D4" s="4"/>
      <c r="E4" s="4"/>
      <c r="F4" s="4"/>
      <c r="G4" s="4"/>
      <c r="H4" s="4">
        <f>B4+E4</f>
        <v>153</v>
      </c>
      <c r="I4" s="4">
        <f>C4+F4</f>
        <v>137</v>
      </c>
      <c r="J4" s="4"/>
    </row>
    <row r="5" spans="1:10" ht="24">
      <c r="A5" s="3" t="s">
        <v>8</v>
      </c>
      <c r="B5" s="4">
        <v>538</v>
      </c>
      <c r="C5" s="4">
        <v>558</v>
      </c>
      <c r="D5" s="4"/>
      <c r="E5" s="4"/>
      <c r="F5" s="4"/>
      <c r="G5" s="4"/>
      <c r="H5" s="4">
        <f t="shared" ref="H5:J22" si="0">B5+E5</f>
        <v>538</v>
      </c>
      <c r="I5" s="4">
        <f t="shared" si="0"/>
        <v>558</v>
      </c>
      <c r="J5" s="4"/>
    </row>
    <row r="6" spans="1:10" ht="24">
      <c r="A6" s="5" t="s">
        <v>9</v>
      </c>
      <c r="B6" s="4">
        <v>880</v>
      </c>
      <c r="C6" s="4">
        <v>633</v>
      </c>
      <c r="D6" s="4"/>
      <c r="E6" s="4"/>
      <c r="F6" s="4"/>
      <c r="G6" s="4"/>
      <c r="H6" s="4">
        <f>B6+E6</f>
        <v>880</v>
      </c>
      <c r="I6" s="4">
        <f t="shared" si="0"/>
        <v>633</v>
      </c>
      <c r="J6" s="4"/>
    </row>
    <row r="7" spans="1:10" ht="24">
      <c r="A7" s="5" t="s">
        <v>10</v>
      </c>
      <c r="B7" s="4">
        <v>874</v>
      </c>
      <c r="C7" s="4">
        <v>791</v>
      </c>
      <c r="D7" s="7">
        <v>9</v>
      </c>
      <c r="E7" s="4"/>
      <c r="F7" s="4"/>
      <c r="G7" s="7"/>
      <c r="H7" s="4">
        <f t="shared" si="0"/>
        <v>874</v>
      </c>
      <c r="I7" s="4">
        <f t="shared" si="0"/>
        <v>791</v>
      </c>
      <c r="J7" s="7">
        <f>D7+G7</f>
        <v>9</v>
      </c>
    </row>
    <row r="8" spans="1:10" ht="24">
      <c r="A8" s="5" t="s">
        <v>11</v>
      </c>
      <c r="B8" s="4">
        <v>993</v>
      </c>
      <c r="C8" s="4">
        <v>1052</v>
      </c>
      <c r="D8" s="7">
        <v>124</v>
      </c>
      <c r="E8" s="4"/>
      <c r="F8" s="4"/>
      <c r="G8" s="7"/>
      <c r="H8" s="4">
        <f t="shared" si="0"/>
        <v>993</v>
      </c>
      <c r="I8" s="4">
        <f t="shared" si="0"/>
        <v>1052</v>
      </c>
      <c r="J8" s="7">
        <f t="shared" si="0"/>
        <v>124</v>
      </c>
    </row>
    <row r="9" spans="1:10" ht="24">
      <c r="A9" s="5" t="s">
        <v>12</v>
      </c>
      <c r="B9" s="4">
        <v>1113</v>
      </c>
      <c r="C9" s="4">
        <v>1426</v>
      </c>
      <c r="D9" s="7">
        <v>484</v>
      </c>
      <c r="E9" s="4"/>
      <c r="F9" s="4"/>
      <c r="G9" s="7"/>
      <c r="H9" s="4">
        <f t="shared" si="0"/>
        <v>1113</v>
      </c>
      <c r="I9" s="4">
        <f t="shared" si="0"/>
        <v>1426</v>
      </c>
      <c r="J9" s="7">
        <f t="shared" si="0"/>
        <v>484</v>
      </c>
    </row>
    <row r="10" spans="1:10" ht="24">
      <c r="A10" s="5" t="s">
        <v>13</v>
      </c>
      <c r="B10" s="4">
        <v>1018</v>
      </c>
      <c r="C10" s="4">
        <v>1026</v>
      </c>
      <c r="D10" s="7">
        <v>539</v>
      </c>
      <c r="E10" s="4"/>
      <c r="F10" s="4"/>
      <c r="G10" s="7"/>
      <c r="H10" s="4">
        <f t="shared" si="0"/>
        <v>1018</v>
      </c>
      <c r="I10" s="4">
        <f t="shared" si="0"/>
        <v>1026</v>
      </c>
      <c r="J10" s="7">
        <f t="shared" si="0"/>
        <v>539</v>
      </c>
    </row>
    <row r="11" spans="1:10" ht="24">
      <c r="A11" s="5" t="s">
        <v>14</v>
      </c>
      <c r="B11" s="4">
        <v>855</v>
      </c>
      <c r="C11" s="4">
        <v>757</v>
      </c>
      <c r="D11" s="7">
        <v>514</v>
      </c>
      <c r="E11" s="4"/>
      <c r="F11" s="4"/>
      <c r="G11" s="7"/>
      <c r="H11" s="4">
        <f t="shared" si="0"/>
        <v>855</v>
      </c>
      <c r="I11" s="4">
        <f t="shared" si="0"/>
        <v>757</v>
      </c>
      <c r="J11" s="7">
        <f t="shared" si="0"/>
        <v>514</v>
      </c>
    </row>
    <row r="12" spans="1:10" ht="24">
      <c r="A12" s="5" t="s">
        <v>15</v>
      </c>
      <c r="B12" s="4">
        <v>573</v>
      </c>
      <c r="C12" s="4">
        <v>581</v>
      </c>
      <c r="D12" s="7">
        <v>538</v>
      </c>
      <c r="E12" s="4"/>
      <c r="F12" s="4"/>
      <c r="G12" s="7"/>
      <c r="H12" s="4">
        <f t="shared" si="0"/>
        <v>573</v>
      </c>
      <c r="I12" s="4">
        <f t="shared" si="0"/>
        <v>581</v>
      </c>
      <c r="J12" s="7">
        <f t="shared" si="0"/>
        <v>538</v>
      </c>
    </row>
    <row r="13" spans="1:10" ht="24">
      <c r="A13" s="5" t="s">
        <v>16</v>
      </c>
      <c r="B13" s="4">
        <v>444</v>
      </c>
      <c r="C13" s="4">
        <v>533</v>
      </c>
      <c r="D13" s="7">
        <v>456</v>
      </c>
      <c r="E13" s="4"/>
      <c r="F13" s="4"/>
      <c r="G13" s="7"/>
      <c r="H13" s="4">
        <f t="shared" si="0"/>
        <v>444</v>
      </c>
      <c r="I13" s="4">
        <f t="shared" si="0"/>
        <v>533</v>
      </c>
      <c r="J13" s="7">
        <f t="shared" si="0"/>
        <v>456</v>
      </c>
    </row>
    <row r="14" spans="1:10" ht="24">
      <c r="A14" s="5" t="s">
        <v>17</v>
      </c>
      <c r="B14" s="4">
        <v>347</v>
      </c>
      <c r="C14" s="4">
        <v>364</v>
      </c>
      <c r="D14" s="7">
        <v>306</v>
      </c>
      <c r="E14" s="4"/>
      <c r="F14" s="4"/>
      <c r="G14" s="7"/>
      <c r="H14" s="4">
        <f t="shared" si="0"/>
        <v>347</v>
      </c>
      <c r="I14" s="4">
        <f t="shared" si="0"/>
        <v>364</v>
      </c>
      <c r="J14" s="7">
        <f t="shared" si="0"/>
        <v>306</v>
      </c>
    </row>
    <row r="15" spans="1:10" ht="24">
      <c r="A15" s="5" t="s">
        <v>18</v>
      </c>
      <c r="B15" s="4">
        <v>343</v>
      </c>
      <c r="C15" s="4">
        <v>246</v>
      </c>
      <c r="D15" s="4"/>
      <c r="E15" s="4"/>
      <c r="F15" s="4"/>
      <c r="G15" s="4"/>
      <c r="H15" s="4">
        <f t="shared" si="0"/>
        <v>343</v>
      </c>
      <c r="I15" s="4">
        <f t="shared" si="0"/>
        <v>246</v>
      </c>
      <c r="J15" s="4"/>
    </row>
    <row r="16" spans="1:10" ht="24">
      <c r="A16" s="5" t="s">
        <v>19</v>
      </c>
      <c r="B16" s="4">
        <v>209</v>
      </c>
      <c r="C16" s="4">
        <v>103</v>
      </c>
      <c r="D16" s="4"/>
      <c r="E16" s="4"/>
      <c r="F16" s="4"/>
      <c r="G16" s="4"/>
      <c r="H16" s="4">
        <f t="shared" si="0"/>
        <v>209</v>
      </c>
      <c r="I16" s="4">
        <f t="shared" si="0"/>
        <v>103</v>
      </c>
      <c r="J16" s="4"/>
    </row>
    <row r="17" spans="1:10" ht="24">
      <c r="A17" s="5" t="s">
        <v>20</v>
      </c>
      <c r="B17" s="4">
        <v>114</v>
      </c>
      <c r="C17" s="4">
        <v>43</v>
      </c>
      <c r="D17" s="4"/>
      <c r="E17" s="4"/>
      <c r="F17" s="4"/>
      <c r="G17" s="4"/>
      <c r="H17" s="4">
        <f t="shared" si="0"/>
        <v>114</v>
      </c>
      <c r="I17" s="4">
        <f t="shared" si="0"/>
        <v>43</v>
      </c>
      <c r="J17" s="4"/>
    </row>
    <row r="18" spans="1:10" ht="24">
      <c r="A18" s="5" t="s">
        <v>21</v>
      </c>
      <c r="B18" s="4">
        <v>74</v>
      </c>
      <c r="C18" s="4">
        <v>18</v>
      </c>
      <c r="D18" s="4"/>
      <c r="E18" s="4"/>
      <c r="F18" s="4"/>
      <c r="G18" s="4"/>
      <c r="H18" s="4">
        <f t="shared" si="0"/>
        <v>74</v>
      </c>
      <c r="I18" s="4">
        <f t="shared" si="0"/>
        <v>18</v>
      </c>
      <c r="J18" s="4"/>
    </row>
    <row r="19" spans="1:10" ht="24">
      <c r="A19" s="5" t="s">
        <v>22</v>
      </c>
      <c r="B19" s="4">
        <v>59</v>
      </c>
      <c r="C19" s="4">
        <v>8</v>
      </c>
      <c r="D19" s="4"/>
      <c r="E19" s="4"/>
      <c r="F19" s="4"/>
      <c r="G19" s="4"/>
      <c r="H19" s="4">
        <f t="shared" si="0"/>
        <v>59</v>
      </c>
      <c r="I19" s="4">
        <f t="shared" si="0"/>
        <v>8</v>
      </c>
      <c r="J19" s="4"/>
    </row>
    <row r="20" spans="1:10" ht="24">
      <c r="A20" s="5" t="s">
        <v>23</v>
      </c>
      <c r="B20" s="4">
        <v>54</v>
      </c>
      <c r="C20" s="4">
        <v>7</v>
      </c>
      <c r="D20" s="4"/>
      <c r="E20" s="4"/>
      <c r="F20" s="4"/>
      <c r="G20" s="4"/>
      <c r="H20" s="4">
        <f t="shared" si="0"/>
        <v>54</v>
      </c>
      <c r="I20" s="4">
        <f t="shared" si="0"/>
        <v>7</v>
      </c>
      <c r="J20" s="4"/>
    </row>
    <row r="21" spans="1:10" ht="24">
      <c r="A21" s="5" t="s">
        <v>24</v>
      </c>
      <c r="B21" s="4">
        <v>20</v>
      </c>
      <c r="C21" s="4">
        <v>3</v>
      </c>
      <c r="D21" s="4"/>
      <c r="E21" s="4"/>
      <c r="F21" s="4"/>
      <c r="G21" s="4"/>
      <c r="H21" s="4">
        <f t="shared" si="0"/>
        <v>20</v>
      </c>
      <c r="I21" s="4">
        <f t="shared" si="0"/>
        <v>3</v>
      </c>
      <c r="J21" s="4"/>
    </row>
    <row r="22" spans="1:10" ht="24">
      <c r="A22" s="5" t="s">
        <v>25</v>
      </c>
      <c r="B22" s="4">
        <v>6</v>
      </c>
      <c r="C22" s="4">
        <v>6</v>
      </c>
      <c r="D22" s="4"/>
      <c r="E22" s="4"/>
      <c r="F22" s="4"/>
      <c r="G22" s="4"/>
      <c r="H22" s="4">
        <f t="shared" si="0"/>
        <v>6</v>
      </c>
      <c r="I22" s="4">
        <f t="shared" si="0"/>
        <v>6</v>
      </c>
      <c r="J22" s="4"/>
    </row>
    <row r="23" spans="1:10" ht="24">
      <c r="A23" s="5" t="s">
        <v>26</v>
      </c>
      <c r="B23" s="4">
        <f>SUM(B4:B22)</f>
        <v>8667</v>
      </c>
      <c r="C23" s="4">
        <f>SUM(C4:C22)</f>
        <v>8292</v>
      </c>
      <c r="D23" s="4">
        <f>SUM(D7:D14)</f>
        <v>2970</v>
      </c>
      <c r="E23" s="4">
        <f>SUM(E4:E22)</f>
        <v>0</v>
      </c>
      <c r="F23" s="4">
        <f>SUM(F4:F22)</f>
        <v>0</v>
      </c>
      <c r="G23" s="4">
        <f>SUM(G7:G14)</f>
        <v>0</v>
      </c>
      <c r="H23" s="4">
        <f>SUM(H4:H22)</f>
        <v>8667</v>
      </c>
      <c r="I23" s="4">
        <f>SUM(I4:I22)</f>
        <v>8292</v>
      </c>
      <c r="J23" s="4">
        <f>SUM(J7:J14)</f>
        <v>2970</v>
      </c>
    </row>
    <row r="24" spans="1:10" ht="18">
      <c r="A24" s="10"/>
      <c r="B24" s="10"/>
      <c r="C24" s="10"/>
      <c r="D24" s="10"/>
      <c r="E24" s="10"/>
      <c r="F24" s="10"/>
      <c r="G24" s="10"/>
      <c r="H24" s="10"/>
      <c r="I24" s="10"/>
      <c r="J24" s="10"/>
    </row>
    <row r="25" spans="1:10" ht="18">
      <c r="A25" s="10"/>
      <c r="B25" s="10"/>
      <c r="C25" s="10"/>
      <c r="D25" s="10"/>
      <c r="E25" s="10"/>
      <c r="F25" s="10"/>
      <c r="G25" s="10"/>
      <c r="H25" s="10"/>
      <c r="I25" s="10"/>
      <c r="J25" s="10"/>
    </row>
    <row r="26" spans="1:10" ht="24">
      <c r="A26" s="9" t="s">
        <v>27</v>
      </c>
      <c r="B26" s="45">
        <v>3797</v>
      </c>
      <c r="C26" s="6"/>
      <c r="D26" s="54" t="s">
        <v>144</v>
      </c>
      <c r="E26" s="55"/>
      <c r="F26" s="55"/>
      <c r="G26" s="55"/>
      <c r="H26" s="55"/>
      <c r="I26" s="55"/>
      <c r="J26" s="56"/>
    </row>
    <row r="27" spans="1:10" ht="24">
      <c r="A27" s="9" t="s">
        <v>28</v>
      </c>
      <c r="B27" s="8">
        <f>H23+I23</f>
        <v>16959</v>
      </c>
      <c r="D27" s="57"/>
      <c r="E27" s="58"/>
      <c r="F27" s="58"/>
      <c r="G27" s="58"/>
      <c r="H27" s="58"/>
      <c r="I27" s="58"/>
      <c r="J27" s="59"/>
    </row>
    <row r="28" spans="1:10">
      <c r="A28" s="6"/>
      <c r="B28" s="6"/>
      <c r="C28" s="6"/>
      <c r="D28" s="6"/>
      <c r="E28" s="6"/>
      <c r="F28" s="6"/>
      <c r="G28" s="6"/>
      <c r="H28" s="6"/>
      <c r="I28" s="6"/>
      <c r="J28" s="6"/>
    </row>
    <row r="29" spans="1:10">
      <c r="A29" s="6"/>
      <c r="B29" s="6"/>
      <c r="C29" s="6"/>
      <c r="D29" s="6"/>
      <c r="E29" s="6"/>
      <c r="F29" s="6"/>
      <c r="G29" s="6"/>
      <c r="H29" s="6"/>
      <c r="I29" s="6"/>
      <c r="J29" s="6"/>
    </row>
    <row r="30" spans="1:10">
      <c r="A30" s="6"/>
      <c r="B30" s="6"/>
      <c r="C30" s="6"/>
      <c r="D30" s="6">
        <v>3943</v>
      </c>
      <c r="E30" s="6"/>
      <c r="F30" s="6"/>
      <c r="G30" s="6"/>
      <c r="H30" s="6"/>
      <c r="I30" s="6"/>
      <c r="J30" s="6"/>
    </row>
    <row r="31" spans="1:10">
      <c r="A31" s="6"/>
      <c r="B31" s="6"/>
      <c r="C31" s="6"/>
      <c r="D31" s="6"/>
      <c r="E31" s="6"/>
      <c r="F31" s="6"/>
      <c r="G31" s="6"/>
      <c r="H31" s="6"/>
      <c r="I31" s="6"/>
      <c r="J31" s="6"/>
    </row>
    <row r="32" spans="1:10">
      <c r="A32" s="6"/>
      <c r="B32" s="6"/>
      <c r="C32" s="6"/>
      <c r="D32" s="6"/>
      <c r="E32" s="6"/>
      <c r="F32" s="6"/>
      <c r="G32" s="6"/>
      <c r="H32" s="6"/>
      <c r="I32" s="6"/>
      <c r="J32" s="6"/>
    </row>
    <row r="33" spans="1:10">
      <c r="A33" s="6"/>
      <c r="B33" s="6"/>
      <c r="C33" s="6"/>
      <c r="D33" s="6"/>
      <c r="E33" s="6"/>
      <c r="F33" s="6"/>
      <c r="G33" s="6"/>
      <c r="H33" s="6"/>
      <c r="I33" s="6"/>
      <c r="J33" s="6"/>
    </row>
  </sheetData>
  <mergeCells count="6">
    <mergeCell ref="D26:J27"/>
    <mergeCell ref="A1:J1"/>
    <mergeCell ref="A2:A3"/>
    <mergeCell ref="B2:D2"/>
    <mergeCell ref="E2:G2"/>
    <mergeCell ref="H2:J2"/>
  </mergeCells>
  <phoneticPr fontId="2" type="noConversion"/>
  <pageMargins left="0.39370078740157483" right="0.39370078740157483" top="0.98425196850393704" bottom="0.98425196850393704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3"/>
  <sheetViews>
    <sheetView rightToLeft="1" topLeftCell="A13" workbookViewId="0">
      <selection activeCell="B20" sqref="B20"/>
    </sheetView>
  </sheetViews>
  <sheetFormatPr defaultRowHeight="12.75"/>
  <cols>
    <col min="1" max="1" width="18" customWidth="1"/>
    <col min="2" max="2" width="7.7109375" customWidth="1"/>
    <col min="3" max="3" width="7.85546875" customWidth="1"/>
    <col min="5" max="5" width="8.28515625" customWidth="1"/>
    <col min="6" max="6" width="8.5703125" customWidth="1"/>
    <col min="8" max="9" width="8.140625" customWidth="1"/>
  </cols>
  <sheetData>
    <row r="1" spans="1:10" ht="28.5">
      <c r="A1" s="65" t="s">
        <v>170</v>
      </c>
      <c r="B1" s="65"/>
      <c r="C1" s="65"/>
      <c r="D1" s="65"/>
      <c r="E1" s="65"/>
      <c r="F1" s="65"/>
      <c r="G1" s="65"/>
      <c r="H1" s="65"/>
      <c r="I1" s="65"/>
      <c r="J1" s="65"/>
    </row>
    <row r="2" spans="1:10" ht="24">
      <c r="A2" s="61" t="s">
        <v>0</v>
      </c>
      <c r="B2" s="66" t="s">
        <v>1</v>
      </c>
      <c r="C2" s="67"/>
      <c r="D2" s="68"/>
      <c r="E2" s="66" t="s">
        <v>2</v>
      </c>
      <c r="F2" s="67"/>
      <c r="G2" s="68"/>
      <c r="H2" s="66" t="s">
        <v>3</v>
      </c>
      <c r="I2" s="67"/>
      <c r="J2" s="68"/>
    </row>
    <row r="3" spans="1:10" ht="17.25">
      <c r="A3" s="62"/>
      <c r="B3" s="2" t="s">
        <v>4</v>
      </c>
      <c r="C3" s="2" t="s">
        <v>5</v>
      </c>
      <c r="D3" s="2" t="s">
        <v>6</v>
      </c>
      <c r="E3" s="2" t="s">
        <v>4</v>
      </c>
      <c r="F3" s="2" t="s">
        <v>5</v>
      </c>
      <c r="G3" s="2" t="s">
        <v>6</v>
      </c>
      <c r="H3" s="2" t="s">
        <v>4</v>
      </c>
      <c r="I3" s="2" t="s">
        <v>5</v>
      </c>
      <c r="J3" s="2" t="s">
        <v>6</v>
      </c>
    </row>
    <row r="4" spans="1:10" ht="24">
      <c r="A4" s="3" t="s">
        <v>7</v>
      </c>
      <c r="B4" s="4">
        <v>86</v>
      </c>
      <c r="C4" s="4">
        <v>82</v>
      </c>
      <c r="D4" s="4"/>
      <c r="E4" s="4"/>
      <c r="F4" s="4"/>
      <c r="G4" s="4"/>
      <c r="H4" s="4">
        <f>B4+E4</f>
        <v>86</v>
      </c>
      <c r="I4" s="4">
        <f>C4+F4</f>
        <v>82</v>
      </c>
      <c r="J4" s="4"/>
    </row>
    <row r="5" spans="1:10" ht="24">
      <c r="A5" s="3" t="s">
        <v>8</v>
      </c>
      <c r="B5" s="4">
        <v>344</v>
      </c>
      <c r="C5" s="4">
        <v>335</v>
      </c>
      <c r="D5" s="4"/>
      <c r="E5" s="4"/>
      <c r="F5" s="4"/>
      <c r="G5" s="4"/>
      <c r="H5" s="4">
        <f t="shared" ref="H5:J22" si="0">B5+E5</f>
        <v>344</v>
      </c>
      <c r="I5" s="4">
        <f t="shared" si="0"/>
        <v>335</v>
      </c>
      <c r="J5" s="4"/>
    </row>
    <row r="6" spans="1:10" ht="24">
      <c r="A6" s="5" t="s">
        <v>9</v>
      </c>
      <c r="B6" s="4">
        <v>392</v>
      </c>
      <c r="C6" s="4">
        <v>364</v>
      </c>
      <c r="D6" s="4"/>
      <c r="E6" s="4"/>
      <c r="F6" s="4"/>
      <c r="G6" s="4"/>
      <c r="H6" s="4">
        <f>B6+E6</f>
        <v>392</v>
      </c>
      <c r="I6" s="4">
        <f t="shared" si="0"/>
        <v>364</v>
      </c>
      <c r="J6" s="4"/>
    </row>
    <row r="7" spans="1:10" ht="24">
      <c r="A7" s="5" t="s">
        <v>10</v>
      </c>
      <c r="B7" s="4">
        <v>481</v>
      </c>
      <c r="C7" s="4">
        <v>441</v>
      </c>
      <c r="D7" s="7">
        <v>1</v>
      </c>
      <c r="E7" s="4"/>
      <c r="F7" s="4"/>
      <c r="G7" s="7"/>
      <c r="H7" s="4">
        <f t="shared" si="0"/>
        <v>481</v>
      </c>
      <c r="I7" s="4">
        <f t="shared" si="0"/>
        <v>441</v>
      </c>
      <c r="J7" s="7">
        <f>D7+G7</f>
        <v>1</v>
      </c>
    </row>
    <row r="8" spans="1:10" ht="24">
      <c r="A8" s="5" t="s">
        <v>11</v>
      </c>
      <c r="B8" s="4">
        <v>710</v>
      </c>
      <c r="C8" s="4">
        <v>746</v>
      </c>
      <c r="D8" s="7">
        <v>74</v>
      </c>
      <c r="E8" s="4"/>
      <c r="F8" s="4"/>
      <c r="G8" s="7"/>
      <c r="H8" s="4">
        <f t="shared" si="0"/>
        <v>710</v>
      </c>
      <c r="I8" s="4">
        <f t="shared" si="0"/>
        <v>746</v>
      </c>
      <c r="J8" s="7">
        <f t="shared" si="0"/>
        <v>74</v>
      </c>
    </row>
    <row r="9" spans="1:10" ht="24">
      <c r="A9" s="5" t="s">
        <v>12</v>
      </c>
      <c r="B9" s="4">
        <v>880</v>
      </c>
      <c r="C9" s="4">
        <v>964</v>
      </c>
      <c r="D9" s="7">
        <v>300</v>
      </c>
      <c r="E9" s="4"/>
      <c r="F9" s="4"/>
      <c r="G9" s="7"/>
      <c r="H9" s="4">
        <f t="shared" si="0"/>
        <v>880</v>
      </c>
      <c r="I9" s="4">
        <f t="shared" si="0"/>
        <v>964</v>
      </c>
      <c r="J9" s="7">
        <f t="shared" si="0"/>
        <v>300</v>
      </c>
    </row>
    <row r="10" spans="1:10" ht="24">
      <c r="A10" s="5" t="s">
        <v>13</v>
      </c>
      <c r="B10" s="4">
        <v>783</v>
      </c>
      <c r="C10" s="4">
        <v>707</v>
      </c>
      <c r="D10" s="7">
        <v>332</v>
      </c>
      <c r="E10" s="4"/>
      <c r="F10" s="4"/>
      <c r="G10" s="7"/>
      <c r="H10" s="4">
        <f t="shared" si="0"/>
        <v>783</v>
      </c>
      <c r="I10" s="4">
        <f t="shared" si="0"/>
        <v>707</v>
      </c>
      <c r="J10" s="7">
        <f t="shared" si="0"/>
        <v>332</v>
      </c>
    </row>
    <row r="11" spans="1:10" ht="24">
      <c r="A11" s="5" t="s">
        <v>14</v>
      </c>
      <c r="B11" s="4">
        <v>544</v>
      </c>
      <c r="C11" s="4">
        <v>361</v>
      </c>
      <c r="D11" s="7">
        <v>285</v>
      </c>
      <c r="E11" s="4"/>
      <c r="F11" s="4"/>
      <c r="G11" s="7"/>
      <c r="H11" s="4">
        <f t="shared" si="0"/>
        <v>544</v>
      </c>
      <c r="I11" s="4">
        <f t="shared" si="0"/>
        <v>361</v>
      </c>
      <c r="J11" s="7">
        <f t="shared" si="0"/>
        <v>285</v>
      </c>
    </row>
    <row r="12" spans="1:10" ht="24">
      <c r="A12" s="5" t="s">
        <v>15</v>
      </c>
      <c r="B12" s="4">
        <v>413</v>
      </c>
      <c r="C12" s="4">
        <v>334</v>
      </c>
      <c r="D12" s="7">
        <v>358</v>
      </c>
      <c r="E12" s="4"/>
      <c r="F12" s="4"/>
      <c r="G12" s="7"/>
      <c r="H12" s="4">
        <f t="shared" si="0"/>
        <v>413</v>
      </c>
      <c r="I12" s="4">
        <f t="shared" si="0"/>
        <v>334</v>
      </c>
      <c r="J12" s="7">
        <f t="shared" si="0"/>
        <v>358</v>
      </c>
    </row>
    <row r="13" spans="1:10" ht="24">
      <c r="A13" s="5" t="s">
        <v>16</v>
      </c>
      <c r="B13" s="4">
        <v>308</v>
      </c>
      <c r="C13" s="4">
        <v>360</v>
      </c>
      <c r="D13" s="7">
        <v>306</v>
      </c>
      <c r="E13" s="4"/>
      <c r="F13" s="4"/>
      <c r="G13" s="7"/>
      <c r="H13" s="4">
        <f t="shared" si="0"/>
        <v>308</v>
      </c>
      <c r="I13" s="4">
        <f t="shared" si="0"/>
        <v>360</v>
      </c>
      <c r="J13" s="7">
        <f t="shared" si="0"/>
        <v>306</v>
      </c>
    </row>
    <row r="14" spans="1:10" ht="24">
      <c r="A14" s="5" t="s">
        <v>17</v>
      </c>
      <c r="B14" s="4">
        <v>274</v>
      </c>
      <c r="C14" s="4">
        <v>261</v>
      </c>
      <c r="D14" s="7">
        <v>206</v>
      </c>
      <c r="E14" s="4"/>
      <c r="F14" s="4"/>
      <c r="G14" s="7"/>
      <c r="H14" s="4">
        <f t="shared" si="0"/>
        <v>274</v>
      </c>
      <c r="I14" s="4">
        <f t="shared" si="0"/>
        <v>261</v>
      </c>
      <c r="J14" s="7">
        <f t="shared" si="0"/>
        <v>206</v>
      </c>
    </row>
    <row r="15" spans="1:10" ht="24">
      <c r="A15" s="5" t="s">
        <v>18</v>
      </c>
      <c r="B15" s="4">
        <v>218</v>
      </c>
      <c r="C15" s="4">
        <v>212</v>
      </c>
      <c r="D15" s="4"/>
      <c r="E15" s="4"/>
      <c r="F15" s="4"/>
      <c r="G15" s="4"/>
      <c r="H15" s="4">
        <f t="shared" si="0"/>
        <v>218</v>
      </c>
      <c r="I15" s="4">
        <f t="shared" si="0"/>
        <v>212</v>
      </c>
      <c r="J15" s="4"/>
    </row>
    <row r="16" spans="1:10" ht="24">
      <c r="A16" s="5" t="s">
        <v>19</v>
      </c>
      <c r="B16" s="4">
        <v>162</v>
      </c>
      <c r="C16" s="4">
        <v>161</v>
      </c>
      <c r="D16" s="4"/>
      <c r="E16" s="4"/>
      <c r="F16" s="4"/>
      <c r="G16" s="4"/>
      <c r="H16" s="4">
        <f t="shared" si="0"/>
        <v>162</v>
      </c>
      <c r="I16" s="4">
        <f t="shared" si="0"/>
        <v>161</v>
      </c>
      <c r="J16" s="4"/>
    </row>
    <row r="17" spans="1:10" ht="24">
      <c r="A17" s="5" t="s">
        <v>20</v>
      </c>
      <c r="B17" s="4">
        <v>83</v>
      </c>
      <c r="C17" s="4">
        <v>89</v>
      </c>
      <c r="D17" s="4"/>
      <c r="E17" s="4"/>
      <c r="F17" s="4"/>
      <c r="G17" s="4"/>
      <c r="H17" s="4">
        <f t="shared" si="0"/>
        <v>83</v>
      </c>
      <c r="I17" s="4">
        <f t="shared" si="0"/>
        <v>89</v>
      </c>
      <c r="J17" s="4"/>
    </row>
    <row r="18" spans="1:10" ht="24">
      <c r="A18" s="5" t="s">
        <v>21</v>
      </c>
      <c r="B18" s="4">
        <v>53</v>
      </c>
      <c r="C18" s="4">
        <v>34</v>
      </c>
      <c r="D18" s="4"/>
      <c r="E18" s="4"/>
      <c r="F18" s="4"/>
      <c r="G18" s="4"/>
      <c r="H18" s="4">
        <f t="shared" si="0"/>
        <v>53</v>
      </c>
      <c r="I18" s="4">
        <f t="shared" si="0"/>
        <v>34</v>
      </c>
      <c r="J18" s="4"/>
    </row>
    <row r="19" spans="1:10" ht="24">
      <c r="A19" s="5" t="s">
        <v>22</v>
      </c>
      <c r="B19" s="4">
        <v>78</v>
      </c>
      <c r="C19" s="4">
        <v>32</v>
      </c>
      <c r="D19" s="4"/>
      <c r="E19" s="4"/>
      <c r="F19" s="4"/>
      <c r="G19" s="4"/>
      <c r="H19" s="4">
        <f t="shared" si="0"/>
        <v>78</v>
      </c>
      <c r="I19" s="4">
        <f t="shared" si="0"/>
        <v>32</v>
      </c>
      <c r="J19" s="4"/>
    </row>
    <row r="20" spans="1:10" ht="24">
      <c r="A20" s="5" t="s">
        <v>23</v>
      </c>
      <c r="B20" s="4">
        <v>90</v>
      </c>
      <c r="C20" s="4">
        <v>27</v>
      </c>
      <c r="D20" s="4"/>
      <c r="E20" s="4"/>
      <c r="F20" s="4"/>
      <c r="G20" s="4"/>
      <c r="H20" s="4">
        <f t="shared" si="0"/>
        <v>90</v>
      </c>
      <c r="I20" s="4">
        <f t="shared" si="0"/>
        <v>27</v>
      </c>
      <c r="J20" s="4"/>
    </row>
    <row r="21" spans="1:10" ht="24">
      <c r="A21" s="5" t="s">
        <v>24</v>
      </c>
      <c r="B21" s="4">
        <v>34</v>
      </c>
      <c r="C21" s="4">
        <v>7</v>
      </c>
      <c r="D21" s="4"/>
      <c r="E21" s="4"/>
      <c r="F21" s="4"/>
      <c r="G21" s="4"/>
      <c r="H21" s="4">
        <f t="shared" si="0"/>
        <v>34</v>
      </c>
      <c r="I21" s="4">
        <f t="shared" si="0"/>
        <v>7</v>
      </c>
      <c r="J21" s="4"/>
    </row>
    <row r="22" spans="1:10" ht="24">
      <c r="A22" s="5" t="s">
        <v>25</v>
      </c>
      <c r="B22" s="4">
        <v>7</v>
      </c>
      <c r="C22" s="4">
        <v>4</v>
      </c>
      <c r="D22" s="4"/>
      <c r="E22" s="4"/>
      <c r="F22" s="4"/>
      <c r="G22" s="4"/>
      <c r="H22" s="4">
        <f t="shared" si="0"/>
        <v>7</v>
      </c>
      <c r="I22" s="4">
        <f t="shared" si="0"/>
        <v>4</v>
      </c>
      <c r="J22" s="4"/>
    </row>
    <row r="23" spans="1:10" ht="24">
      <c r="A23" s="5" t="s">
        <v>26</v>
      </c>
      <c r="B23" s="4">
        <f>SUM(B4:B22)</f>
        <v>5940</v>
      </c>
      <c r="C23" s="4">
        <f>SUM(C4:C22)</f>
        <v>5521</v>
      </c>
      <c r="D23" s="4">
        <f>SUM(D7:D14)</f>
        <v>1862</v>
      </c>
      <c r="E23" s="4">
        <f>SUM(E4:E22)</f>
        <v>0</v>
      </c>
      <c r="F23" s="4">
        <f>SUM(F4:F22)</f>
        <v>0</v>
      </c>
      <c r="G23" s="4">
        <f>SUM(G7:G14)</f>
        <v>0</v>
      </c>
      <c r="H23" s="4">
        <f>SUM(H4:H22)</f>
        <v>5940</v>
      </c>
      <c r="I23" s="4">
        <f>SUM(I4:I22)</f>
        <v>5521</v>
      </c>
      <c r="J23" s="4">
        <f>SUM(J7:J14)</f>
        <v>1862</v>
      </c>
    </row>
    <row r="24" spans="1:10" ht="18">
      <c r="A24" s="10"/>
      <c r="B24" s="10"/>
      <c r="C24" s="10"/>
      <c r="D24" s="10"/>
      <c r="E24" s="10"/>
      <c r="F24" s="10"/>
      <c r="G24" s="10"/>
      <c r="H24" s="10"/>
      <c r="I24" s="10"/>
      <c r="J24" s="10"/>
    </row>
    <row r="25" spans="1:10" ht="18">
      <c r="A25" s="10"/>
      <c r="B25" s="10"/>
      <c r="C25" s="10"/>
      <c r="D25" s="10"/>
      <c r="E25" s="10"/>
      <c r="F25" s="10"/>
      <c r="G25" s="10"/>
      <c r="H25" s="10"/>
      <c r="I25" s="10"/>
      <c r="J25" s="10"/>
    </row>
    <row r="26" spans="1:10" ht="24">
      <c r="A26" s="9" t="s">
        <v>27</v>
      </c>
      <c r="B26" s="8">
        <v>2760</v>
      </c>
      <c r="C26" s="6"/>
      <c r="D26" s="54" t="s">
        <v>144</v>
      </c>
      <c r="E26" s="55"/>
      <c r="F26" s="55"/>
      <c r="G26" s="55"/>
      <c r="H26" s="55"/>
      <c r="I26" s="55"/>
      <c r="J26" s="56"/>
    </row>
    <row r="27" spans="1:10" ht="24">
      <c r="A27" s="9" t="s">
        <v>28</v>
      </c>
      <c r="B27" s="8">
        <f>H23+I23</f>
        <v>11461</v>
      </c>
      <c r="D27" s="57"/>
      <c r="E27" s="58"/>
      <c r="F27" s="58"/>
      <c r="G27" s="58"/>
      <c r="H27" s="58"/>
      <c r="I27" s="58"/>
      <c r="J27" s="59"/>
    </row>
    <row r="28" spans="1:10">
      <c r="A28" s="6"/>
      <c r="B28" s="6"/>
      <c r="C28" s="6"/>
      <c r="D28" s="6"/>
      <c r="E28" s="6"/>
      <c r="F28" s="6"/>
      <c r="G28" s="6"/>
      <c r="H28" s="6"/>
      <c r="I28" s="6"/>
      <c r="J28" s="6"/>
    </row>
    <row r="29" spans="1:10">
      <c r="A29" s="6"/>
      <c r="B29" s="6"/>
      <c r="C29" s="6"/>
      <c r="D29" s="6"/>
      <c r="E29" s="6"/>
      <c r="F29" s="6"/>
      <c r="G29" s="6"/>
      <c r="H29" s="6"/>
      <c r="I29" s="6"/>
      <c r="J29" s="6"/>
    </row>
    <row r="30" spans="1:10">
      <c r="A30" s="6"/>
      <c r="B30" s="6"/>
      <c r="C30" s="6"/>
      <c r="D30" s="6"/>
      <c r="E30" s="6"/>
      <c r="F30" s="6"/>
      <c r="G30" s="6"/>
      <c r="H30" s="6"/>
      <c r="I30" s="6"/>
      <c r="J30" s="6"/>
    </row>
    <row r="31" spans="1:10">
      <c r="A31" s="6"/>
      <c r="B31" s="6"/>
      <c r="C31" s="6"/>
      <c r="D31" s="6"/>
      <c r="E31" s="6"/>
      <c r="F31" s="6"/>
      <c r="G31" s="6"/>
      <c r="H31" s="6"/>
      <c r="I31" s="6"/>
      <c r="J31" s="6"/>
    </row>
    <row r="32" spans="1:10">
      <c r="A32" s="6"/>
      <c r="B32" s="6"/>
      <c r="C32" s="6"/>
      <c r="D32" s="6"/>
      <c r="E32" s="6"/>
      <c r="F32" s="6"/>
      <c r="G32" s="6"/>
      <c r="H32" s="6"/>
      <c r="I32" s="6"/>
      <c r="J32" s="6"/>
    </row>
    <row r="33" spans="1:10">
      <c r="A33" s="6"/>
      <c r="B33" s="6"/>
      <c r="C33" s="6"/>
      <c r="D33" s="6"/>
      <c r="E33" s="6"/>
      <c r="F33" s="6"/>
      <c r="G33" s="6"/>
      <c r="H33" s="6"/>
      <c r="I33" s="6"/>
      <c r="J33" s="6"/>
    </row>
  </sheetData>
  <mergeCells count="6">
    <mergeCell ref="D26:J27"/>
    <mergeCell ref="A1:J1"/>
    <mergeCell ref="A2:A3"/>
    <mergeCell ref="B2:D2"/>
    <mergeCell ref="E2:G2"/>
    <mergeCell ref="H2:J2"/>
  </mergeCells>
  <phoneticPr fontId="2" type="noConversion"/>
  <pageMargins left="0.39370078740157483" right="0.39370078740157483" top="0.98425196850393704" bottom="0.98425196850393704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2"/>
  <sheetViews>
    <sheetView rightToLeft="1" workbookViewId="0">
      <selection activeCell="C10" sqref="C10"/>
    </sheetView>
  </sheetViews>
  <sheetFormatPr defaultRowHeight="12.75"/>
  <cols>
    <col min="1" max="1" width="17.5703125" customWidth="1"/>
    <col min="2" max="2" width="8" customWidth="1"/>
    <col min="3" max="3" width="8.28515625" customWidth="1"/>
    <col min="5" max="5" width="7.85546875" customWidth="1"/>
    <col min="6" max="6" width="8.140625" customWidth="1"/>
    <col min="8" max="8" width="7.7109375" customWidth="1"/>
    <col min="9" max="9" width="8.140625" customWidth="1"/>
  </cols>
  <sheetData>
    <row r="1" spans="1:10" ht="28.5">
      <c r="A1" s="69" t="s">
        <v>171</v>
      </c>
      <c r="B1" s="69"/>
      <c r="C1" s="69"/>
      <c r="D1" s="69"/>
      <c r="E1" s="69"/>
      <c r="F1" s="69"/>
      <c r="G1" s="69"/>
      <c r="H1" s="69"/>
      <c r="I1" s="69"/>
      <c r="J1" s="69"/>
    </row>
    <row r="2" spans="1:10" ht="24">
      <c r="A2" s="61" t="s">
        <v>0</v>
      </c>
      <c r="B2" s="66" t="s">
        <v>1</v>
      </c>
      <c r="C2" s="67"/>
      <c r="D2" s="68"/>
      <c r="E2" s="66" t="s">
        <v>2</v>
      </c>
      <c r="F2" s="67"/>
      <c r="G2" s="68"/>
      <c r="H2" s="66" t="s">
        <v>3</v>
      </c>
      <c r="I2" s="67"/>
      <c r="J2" s="68"/>
    </row>
    <row r="3" spans="1:10" ht="17.25">
      <c r="A3" s="62"/>
      <c r="B3" s="2" t="s">
        <v>4</v>
      </c>
      <c r="C3" s="2" t="s">
        <v>5</v>
      </c>
      <c r="D3" s="2" t="s">
        <v>6</v>
      </c>
      <c r="E3" s="2" t="s">
        <v>4</v>
      </c>
      <c r="F3" s="2" t="s">
        <v>5</v>
      </c>
      <c r="G3" s="2" t="s">
        <v>6</v>
      </c>
      <c r="H3" s="2" t="s">
        <v>4</v>
      </c>
      <c r="I3" s="2" t="s">
        <v>5</v>
      </c>
      <c r="J3" s="2" t="s">
        <v>6</v>
      </c>
    </row>
    <row r="4" spans="1:10" ht="24">
      <c r="A4" s="3" t="s">
        <v>7</v>
      </c>
      <c r="B4" s="4">
        <f>'شماره يك '!B4+'شماره دو '!B4+'شماره 3'!B4</f>
        <v>519</v>
      </c>
      <c r="C4" s="4">
        <f>'شماره يك '!C4+'شماره دو '!C4+'شماره 3'!C4</f>
        <v>382</v>
      </c>
      <c r="D4" s="4"/>
      <c r="E4" s="4">
        <f>'شماره يك '!E4+'شماره دو '!E4+'شماره 3'!E4</f>
        <v>0</v>
      </c>
      <c r="F4" s="4">
        <f>'شماره يك '!F4+'شماره دو '!F4+'شماره 3'!F4</f>
        <v>0</v>
      </c>
      <c r="G4" s="4"/>
      <c r="H4" s="4">
        <f>B4+E4</f>
        <v>519</v>
      </c>
      <c r="I4" s="4">
        <f>C4+F4</f>
        <v>382</v>
      </c>
      <c r="J4" s="4"/>
    </row>
    <row r="5" spans="1:10" ht="24">
      <c r="A5" s="3" t="s">
        <v>8</v>
      </c>
      <c r="B5" s="4">
        <f>'شماره يك '!B5+'شماره دو '!B5+'شماره 3'!B5</f>
        <v>1619</v>
      </c>
      <c r="C5" s="4">
        <f>'شماره يك '!C5+'شماره دو '!C5+'شماره 3'!C5</f>
        <v>1569</v>
      </c>
      <c r="D5" s="4"/>
      <c r="E5" s="4">
        <f>'شماره يك '!E5+'شماره دو '!E5+'شماره 3'!E5</f>
        <v>0</v>
      </c>
      <c r="F5" s="4">
        <f>'شماره يك '!F5+'شماره دو '!F5+'شماره 3'!F5</f>
        <v>0</v>
      </c>
      <c r="G5" s="4"/>
      <c r="H5" s="4">
        <f t="shared" ref="H5:J22" si="0">B5+E5</f>
        <v>1619</v>
      </c>
      <c r="I5" s="4">
        <f t="shared" si="0"/>
        <v>1569</v>
      </c>
      <c r="J5" s="4"/>
    </row>
    <row r="6" spans="1:10" ht="24">
      <c r="A6" s="5" t="s">
        <v>9</v>
      </c>
      <c r="B6" s="4">
        <f>'شماره يك '!B6+'شماره دو '!B6+'شماره 3'!B6</f>
        <v>2039</v>
      </c>
      <c r="C6" s="4">
        <f>'شماره يك '!C6+'شماره دو '!C6+'شماره 3'!C6</f>
        <v>1718</v>
      </c>
      <c r="D6" s="4"/>
      <c r="E6" s="4">
        <f>'شماره يك '!E6+'شماره دو '!E6+'شماره 3'!E6</f>
        <v>0</v>
      </c>
      <c r="F6" s="4">
        <f>'شماره يك '!F6+'شماره دو '!F6+'شماره 3'!F6</f>
        <v>0</v>
      </c>
      <c r="G6" s="4"/>
      <c r="H6" s="4">
        <f>B6+E6</f>
        <v>2039</v>
      </c>
      <c r="I6" s="4">
        <f t="shared" si="0"/>
        <v>1718</v>
      </c>
      <c r="J6" s="4"/>
    </row>
    <row r="7" spans="1:10" ht="24">
      <c r="A7" s="5" t="s">
        <v>10</v>
      </c>
      <c r="B7" s="4">
        <f>'شماره يك '!B7+'شماره دو '!B7+'شماره 3'!B7</f>
        <v>2212</v>
      </c>
      <c r="C7" s="4">
        <f>'شماره يك '!C7+'شماره دو '!C7+'شماره 3'!C7</f>
        <v>1986</v>
      </c>
      <c r="D7" s="7">
        <f>'شماره يك '!D7+'شماره دو '!D7+'شماره 3'!D7</f>
        <v>14</v>
      </c>
      <c r="E7" s="4">
        <f>'شماره يك '!E7+'شماره دو '!E7+'شماره 3'!E7</f>
        <v>0</v>
      </c>
      <c r="F7" s="4">
        <f>'شماره يك '!F7+'شماره دو '!F7+'شماره 3'!F7</f>
        <v>0</v>
      </c>
      <c r="G7" s="4">
        <f>'شماره يك '!G7+'شماره دو '!G7+'شماره 3'!G7</f>
        <v>0</v>
      </c>
      <c r="H7" s="4">
        <f t="shared" si="0"/>
        <v>2212</v>
      </c>
      <c r="I7" s="4">
        <f t="shared" si="0"/>
        <v>1986</v>
      </c>
      <c r="J7" s="7">
        <f>D7+G7</f>
        <v>14</v>
      </c>
    </row>
    <row r="8" spans="1:10" ht="24">
      <c r="A8" s="5" t="s">
        <v>11</v>
      </c>
      <c r="B8" s="4">
        <f>'شماره يك '!B8+'شماره دو '!B8+'شماره 3'!B8</f>
        <v>2824</v>
      </c>
      <c r="C8" s="4">
        <f>'شماره يك '!C8+'شماره دو '!C8+'شماره 3'!C8</f>
        <v>2856</v>
      </c>
      <c r="D8" s="7">
        <f>'شماره يك '!D8+'شماره دو '!D8+'شماره 3'!D8</f>
        <v>351</v>
      </c>
      <c r="E8" s="4">
        <f>'شماره يك '!E8+'شماره دو '!E8+'شماره 3'!E8</f>
        <v>0</v>
      </c>
      <c r="F8" s="4">
        <f>'شماره يك '!F8+'شماره دو '!F8+'شماره 3'!F8</f>
        <v>0</v>
      </c>
      <c r="G8" s="4">
        <f>'شماره يك '!G8+'شماره دو '!G8+'شماره 3'!G8</f>
        <v>0</v>
      </c>
      <c r="H8" s="4">
        <f t="shared" si="0"/>
        <v>2824</v>
      </c>
      <c r="I8" s="4">
        <f t="shared" si="0"/>
        <v>2856</v>
      </c>
      <c r="J8" s="7">
        <f t="shared" si="0"/>
        <v>351</v>
      </c>
    </row>
    <row r="9" spans="1:10" ht="24">
      <c r="A9" s="5" t="s">
        <v>12</v>
      </c>
      <c r="B9" s="4">
        <f>'شماره يك '!B9+'شماره دو '!B9+'شماره 3'!B9</f>
        <v>3134</v>
      </c>
      <c r="C9" s="4">
        <f>'شماره يك '!C9+'شماره دو '!C9+'شماره 3'!C9</f>
        <v>3792</v>
      </c>
      <c r="D9" s="7">
        <f>'شماره يك '!D9+'شماره دو '!D9+'شماره 3'!D9</f>
        <v>1144</v>
      </c>
      <c r="E9" s="4">
        <f>'شماره يك '!E9+'شماره دو '!E9+'شماره 3'!E9</f>
        <v>0</v>
      </c>
      <c r="F9" s="4">
        <f>'شماره يك '!F9+'شماره دو '!F9+'شماره 3'!F9</f>
        <v>0</v>
      </c>
      <c r="G9" s="4">
        <f>'شماره يك '!G9+'شماره دو '!G9+'شماره 3'!G9</f>
        <v>0</v>
      </c>
      <c r="H9" s="4">
        <f t="shared" si="0"/>
        <v>3134</v>
      </c>
      <c r="I9" s="4">
        <f t="shared" si="0"/>
        <v>3792</v>
      </c>
      <c r="J9" s="7">
        <f t="shared" si="0"/>
        <v>1144</v>
      </c>
    </row>
    <row r="10" spans="1:10" ht="24">
      <c r="A10" s="5" t="s">
        <v>13</v>
      </c>
      <c r="B10" s="4">
        <f>'شماره يك '!B10+'شماره دو '!B10+'شماره 3'!B10</f>
        <v>2584</v>
      </c>
      <c r="C10" s="4">
        <f>'شماره يك '!C10+'شماره دو '!C10+'شماره 3'!C10</f>
        <v>2978</v>
      </c>
      <c r="D10" s="7">
        <f>'شماره يك '!D10+'شماره دو '!D10+'شماره 3'!D10</f>
        <v>1596</v>
      </c>
      <c r="E10" s="4">
        <f>'شماره يك '!E10+'شماره دو '!E10+'شماره 3'!E10</f>
        <v>0</v>
      </c>
      <c r="F10" s="4">
        <f>'شماره يك '!F10+'شماره دو '!F10+'شماره 3'!F10</f>
        <v>0</v>
      </c>
      <c r="G10" s="4">
        <f>'شماره يك '!G10+'شماره دو '!G10+'شماره 3'!G10</f>
        <v>0</v>
      </c>
      <c r="H10" s="4">
        <f t="shared" si="0"/>
        <v>2584</v>
      </c>
      <c r="I10" s="4">
        <f t="shared" si="0"/>
        <v>2978</v>
      </c>
      <c r="J10" s="7">
        <f t="shared" si="0"/>
        <v>1596</v>
      </c>
    </row>
    <row r="11" spans="1:10" ht="24">
      <c r="A11" s="5" t="s">
        <v>14</v>
      </c>
      <c r="B11" s="4">
        <f>'شماره يك '!B11+'شماره دو '!B11+'شماره 3'!B11</f>
        <v>2328</v>
      </c>
      <c r="C11" s="4">
        <f>'شماره يك '!C11+'شماره دو '!C11+'شماره 3'!C11</f>
        <v>1907</v>
      </c>
      <c r="D11" s="7">
        <f>'شماره يك '!D11+'شماره دو '!D11+'شماره 3'!D11</f>
        <v>1496</v>
      </c>
      <c r="E11" s="4">
        <f>'شماره يك '!E11+'شماره دو '!E11+'شماره 3'!E11</f>
        <v>0</v>
      </c>
      <c r="F11" s="4">
        <f>'شماره يك '!F11+'شماره دو '!F11+'شماره 3'!F11</f>
        <v>0</v>
      </c>
      <c r="G11" s="4">
        <f>'شماره يك '!G11+'شماره دو '!G11+'شماره 3'!G11</f>
        <v>0</v>
      </c>
      <c r="H11" s="4">
        <f t="shared" si="0"/>
        <v>2328</v>
      </c>
      <c r="I11" s="4">
        <f t="shared" si="0"/>
        <v>1907</v>
      </c>
      <c r="J11" s="7">
        <f t="shared" si="0"/>
        <v>1496</v>
      </c>
    </row>
    <row r="12" spans="1:10" ht="24">
      <c r="A12" s="5" t="s">
        <v>15</v>
      </c>
      <c r="B12" s="4">
        <f>'شماره يك '!B12+'شماره دو '!B12+'شماره 3'!B12</f>
        <v>1763</v>
      </c>
      <c r="C12" s="4">
        <f>'شماره يك '!C12+'شماره دو '!C12+'شماره 3'!C12</f>
        <v>1643</v>
      </c>
      <c r="D12" s="7">
        <f>'شماره يك '!D12+'شماره دو '!D12+'شماره 3'!D12</f>
        <v>1581</v>
      </c>
      <c r="E12" s="4">
        <f>'شماره يك '!E12+'شماره دو '!E12+'شماره 3'!E12</f>
        <v>0</v>
      </c>
      <c r="F12" s="4">
        <f>'شماره يك '!F12+'شماره دو '!F12+'شماره 3'!F12</f>
        <v>0</v>
      </c>
      <c r="G12" s="4">
        <f>'شماره يك '!G12+'شماره دو '!G12+'شماره 3'!G12</f>
        <v>0</v>
      </c>
      <c r="H12" s="4">
        <f t="shared" si="0"/>
        <v>1763</v>
      </c>
      <c r="I12" s="4">
        <f t="shared" si="0"/>
        <v>1643</v>
      </c>
      <c r="J12" s="7">
        <f t="shared" si="0"/>
        <v>1581</v>
      </c>
    </row>
    <row r="13" spans="1:10" ht="24">
      <c r="A13" s="5" t="s">
        <v>16</v>
      </c>
      <c r="B13" s="4">
        <f>'شماره يك '!B13+'شماره دو '!B13+'شماره 3'!B13</f>
        <v>1437</v>
      </c>
      <c r="C13" s="4">
        <f>'شماره يك '!C13+'شماره دو '!C13+'شماره 3'!C13</f>
        <v>1487</v>
      </c>
      <c r="D13" s="7">
        <f>'شماره يك '!D13+'شماره دو '!D13+'شماره 3'!D13</f>
        <v>1250</v>
      </c>
      <c r="E13" s="4">
        <f>'شماره يك '!E13+'شماره دو '!E13+'شماره 3'!E13</f>
        <v>0</v>
      </c>
      <c r="F13" s="4">
        <f>'شماره يك '!F13+'شماره دو '!F13+'شماره 3'!F13</f>
        <v>0</v>
      </c>
      <c r="G13" s="4">
        <f>'شماره يك '!G13+'شماره دو '!G13+'شماره 3'!G13</f>
        <v>0</v>
      </c>
      <c r="H13" s="4">
        <f t="shared" si="0"/>
        <v>1437</v>
      </c>
      <c r="I13" s="4">
        <f t="shared" si="0"/>
        <v>1487</v>
      </c>
      <c r="J13" s="7">
        <f t="shared" si="0"/>
        <v>1250</v>
      </c>
    </row>
    <row r="14" spans="1:10" ht="24">
      <c r="A14" s="5" t="s">
        <v>17</v>
      </c>
      <c r="B14" s="4">
        <f>'شماره يك '!B14+'شماره دو '!B14+'شماره 3'!B14</f>
        <v>1120</v>
      </c>
      <c r="C14" s="4">
        <f>'شماره يك '!C14+'شماره دو '!C14+'شماره 3'!C14</f>
        <v>1028</v>
      </c>
      <c r="D14" s="7">
        <f>'شماره يك '!D14+'شماره دو '!D14+'شماره 3'!D14</f>
        <v>888</v>
      </c>
      <c r="E14" s="4">
        <f>'شماره يك '!E14+'شماره دو '!E14+'شماره 3'!E14</f>
        <v>0</v>
      </c>
      <c r="F14" s="4">
        <f>'شماره يك '!F14+'شماره دو '!F14+'شماره 3'!F14</f>
        <v>0</v>
      </c>
      <c r="G14" s="4">
        <f>'شماره يك '!G14+'شماره دو '!G14+'شماره 3'!G14</f>
        <v>0</v>
      </c>
      <c r="H14" s="4">
        <f t="shared" si="0"/>
        <v>1120</v>
      </c>
      <c r="I14" s="4">
        <f t="shared" si="0"/>
        <v>1028</v>
      </c>
      <c r="J14" s="7">
        <f t="shared" si="0"/>
        <v>888</v>
      </c>
    </row>
    <row r="15" spans="1:10" ht="24">
      <c r="A15" s="5" t="s">
        <v>18</v>
      </c>
      <c r="B15" s="4">
        <f>'شماره يك '!B15+'شماره دو '!B15+'شماره 3'!B15</f>
        <v>936</v>
      </c>
      <c r="C15" s="4">
        <f>'شماره يك '!C15+'شماره دو '!C15+'شماره 3'!C15</f>
        <v>761</v>
      </c>
      <c r="D15" s="4"/>
      <c r="E15" s="4">
        <f>'شماره يك '!E15+'شماره دو '!E15+'شماره 3'!E15</f>
        <v>0</v>
      </c>
      <c r="F15" s="4">
        <f>'شماره يك '!F15+'شماره دو '!F15+'شماره 3'!F15</f>
        <v>0</v>
      </c>
      <c r="G15" s="4"/>
      <c r="H15" s="4">
        <f t="shared" si="0"/>
        <v>936</v>
      </c>
      <c r="I15" s="4">
        <f t="shared" si="0"/>
        <v>761</v>
      </c>
      <c r="J15" s="4"/>
    </row>
    <row r="16" spans="1:10" ht="24">
      <c r="A16" s="5" t="s">
        <v>19</v>
      </c>
      <c r="B16" s="4">
        <f>'شماره يك '!B16+'شماره دو '!B16+'شماره 3'!B16</f>
        <v>570</v>
      </c>
      <c r="C16" s="4">
        <f>'شماره يك '!C16+'شماره دو '!C16+'شماره 3'!C16</f>
        <v>412</v>
      </c>
      <c r="D16" s="4"/>
      <c r="E16" s="4">
        <f>'شماره يك '!E16+'شماره دو '!E16+'شماره 3'!E16</f>
        <v>0</v>
      </c>
      <c r="F16" s="4">
        <f>'شماره يك '!F16+'شماره دو '!F16+'شماره 3'!F16</f>
        <v>0</v>
      </c>
      <c r="G16" s="4"/>
      <c r="H16" s="4">
        <f t="shared" si="0"/>
        <v>570</v>
      </c>
      <c r="I16" s="4">
        <f t="shared" si="0"/>
        <v>412</v>
      </c>
      <c r="J16" s="4"/>
    </row>
    <row r="17" spans="1:10" ht="24">
      <c r="A17" s="5" t="s">
        <v>20</v>
      </c>
      <c r="B17" s="4">
        <f>'شماره يك '!B17+'شماره دو '!B17+'شماره 3'!B17</f>
        <v>363</v>
      </c>
      <c r="C17" s="4">
        <f>'شماره يك '!C17+'شماره دو '!C17+'شماره 3'!C17</f>
        <v>171</v>
      </c>
      <c r="D17" s="4"/>
      <c r="E17" s="4">
        <f>'شماره يك '!E17+'شماره دو '!E17+'شماره 3'!E17</f>
        <v>0</v>
      </c>
      <c r="F17" s="4">
        <f>'شماره يك '!F17+'شماره دو '!F17+'شماره 3'!F17</f>
        <v>0</v>
      </c>
      <c r="G17" s="4"/>
      <c r="H17" s="4">
        <f t="shared" si="0"/>
        <v>363</v>
      </c>
      <c r="I17" s="4">
        <f t="shared" si="0"/>
        <v>171</v>
      </c>
      <c r="J17" s="4"/>
    </row>
    <row r="18" spans="1:10" ht="24">
      <c r="A18" s="5" t="s">
        <v>21</v>
      </c>
      <c r="B18" s="4">
        <f>'شماره يك '!B18+'شماره دو '!B18+'شماره 3'!B18</f>
        <v>164</v>
      </c>
      <c r="C18" s="4">
        <f>'شماره يك '!C18+'شماره دو '!C18+'شماره 3'!C18</f>
        <v>63</v>
      </c>
      <c r="D18" s="4"/>
      <c r="E18" s="4">
        <f>'شماره يك '!E18+'شماره دو '!E18+'شماره 3'!E18</f>
        <v>0</v>
      </c>
      <c r="F18" s="4">
        <f>'شماره يك '!F18+'شماره دو '!F18+'شماره 3'!F18</f>
        <v>0</v>
      </c>
      <c r="G18" s="4"/>
      <c r="H18" s="4">
        <f t="shared" si="0"/>
        <v>164</v>
      </c>
      <c r="I18" s="4">
        <f t="shared" si="0"/>
        <v>63</v>
      </c>
      <c r="J18" s="4"/>
    </row>
    <row r="19" spans="1:10" ht="24">
      <c r="A19" s="5" t="s">
        <v>22</v>
      </c>
      <c r="B19" s="4">
        <f>'شماره يك '!B19+'شماره دو '!B19+'شماره 3'!B19</f>
        <v>167</v>
      </c>
      <c r="C19" s="4">
        <f>'شماره يك '!C19+'شماره دو '!C19+'شماره 3'!C19</f>
        <v>48</v>
      </c>
      <c r="D19" s="4"/>
      <c r="E19" s="4">
        <f>'شماره يك '!E19+'شماره دو '!E19+'شماره 3'!E19</f>
        <v>0</v>
      </c>
      <c r="F19" s="4">
        <f>'شماره يك '!F19+'شماره دو '!F19+'شماره 3'!F19</f>
        <v>0</v>
      </c>
      <c r="G19" s="4"/>
      <c r="H19" s="4">
        <f t="shared" si="0"/>
        <v>167</v>
      </c>
      <c r="I19" s="4">
        <f t="shared" si="0"/>
        <v>48</v>
      </c>
      <c r="J19" s="4"/>
    </row>
    <row r="20" spans="1:10" ht="24">
      <c r="A20" s="5" t="s">
        <v>23</v>
      </c>
      <c r="B20" s="4">
        <f>'شماره يك '!B20+'شماره دو '!B20+'شماره 3'!B20</f>
        <v>172</v>
      </c>
      <c r="C20" s="4">
        <f>'شماره يك '!C20+'شماره دو '!C20+'شماره 3'!C20</f>
        <v>52</v>
      </c>
      <c r="D20" s="4"/>
      <c r="E20" s="4">
        <f>'شماره يك '!E20+'شماره دو '!E20+'شماره 3'!E20</f>
        <v>0</v>
      </c>
      <c r="F20" s="4">
        <f>'شماره يك '!F20+'شماره دو '!F20+'شماره 3'!F20</f>
        <v>0</v>
      </c>
      <c r="G20" s="4"/>
      <c r="H20" s="4">
        <f t="shared" si="0"/>
        <v>172</v>
      </c>
      <c r="I20" s="4">
        <f t="shared" si="0"/>
        <v>52</v>
      </c>
      <c r="J20" s="4"/>
    </row>
    <row r="21" spans="1:10" ht="24">
      <c r="A21" s="5" t="s">
        <v>24</v>
      </c>
      <c r="B21" s="4">
        <f>'شماره يك '!B21+'شماره دو '!B21+'شماره 3'!B21</f>
        <v>60</v>
      </c>
      <c r="C21" s="4">
        <f>'شماره يك '!C21+'شماره دو '!C21+'شماره 3'!C21</f>
        <v>19</v>
      </c>
      <c r="D21" s="4"/>
      <c r="E21" s="4">
        <f>'شماره يك '!E21+'شماره دو '!E21+'شماره 3'!E21</f>
        <v>0</v>
      </c>
      <c r="F21" s="4">
        <f>'شماره يك '!F21+'شماره دو '!F21+'شماره 3'!F21</f>
        <v>0</v>
      </c>
      <c r="G21" s="4"/>
      <c r="H21" s="4">
        <f t="shared" si="0"/>
        <v>60</v>
      </c>
      <c r="I21" s="4">
        <f t="shared" si="0"/>
        <v>19</v>
      </c>
      <c r="J21" s="4"/>
    </row>
    <row r="22" spans="1:10" ht="24">
      <c r="A22" s="5" t="s">
        <v>25</v>
      </c>
      <c r="B22" s="4">
        <f>'شماره يك '!B22+'شماره دو '!B22+'شماره 3'!B22</f>
        <v>18</v>
      </c>
      <c r="C22" s="4">
        <f>'شماره يك '!C22+'شماره دو '!C22+'شماره 3'!C22</f>
        <v>14</v>
      </c>
      <c r="D22" s="4"/>
      <c r="E22" s="4">
        <f>'شماره يك '!E22+'شماره دو '!E22+'شماره 3'!E22</f>
        <v>0</v>
      </c>
      <c r="F22" s="4">
        <f>'شماره يك '!F22+'شماره دو '!F22+'شماره 3'!F22</f>
        <v>0</v>
      </c>
      <c r="G22" s="4"/>
      <c r="H22" s="4">
        <f t="shared" si="0"/>
        <v>18</v>
      </c>
      <c r="I22" s="4">
        <f t="shared" si="0"/>
        <v>14</v>
      </c>
      <c r="J22" s="4"/>
    </row>
    <row r="23" spans="1:10" ht="24">
      <c r="A23" s="5" t="s">
        <v>26</v>
      </c>
      <c r="B23" s="4">
        <f>SUM(B4:B22)</f>
        <v>24029</v>
      </c>
      <c r="C23" s="4">
        <f>SUM(C4:C22)</f>
        <v>22886</v>
      </c>
      <c r="D23" s="4">
        <f>SUM(D7:D14)</f>
        <v>8320</v>
      </c>
      <c r="E23" s="4">
        <f>SUM(E4:E22)</f>
        <v>0</v>
      </c>
      <c r="F23" s="4">
        <f>SUM(F4:F22)</f>
        <v>0</v>
      </c>
      <c r="G23" s="4">
        <f>SUM(G7:G14)</f>
        <v>0</v>
      </c>
      <c r="H23" s="4">
        <f>SUM(H4:H22)</f>
        <v>24029</v>
      </c>
      <c r="I23" s="4">
        <f>SUM(I4:I22)</f>
        <v>22886</v>
      </c>
      <c r="J23" s="4">
        <f>SUM(J7:J14)</f>
        <v>8320</v>
      </c>
    </row>
    <row r="24" spans="1:10" ht="18">
      <c r="A24" s="10"/>
      <c r="B24" s="10"/>
      <c r="C24" s="10"/>
      <c r="D24" s="10"/>
      <c r="E24" s="10"/>
      <c r="F24" s="10"/>
      <c r="G24" s="10"/>
      <c r="H24" s="10"/>
      <c r="I24" s="10"/>
      <c r="J24" s="10"/>
    </row>
    <row r="25" spans="1:10" ht="18">
      <c r="A25" s="10"/>
      <c r="B25" s="10"/>
      <c r="C25" s="10"/>
      <c r="D25" s="10"/>
      <c r="E25" s="10"/>
      <c r="F25" s="10"/>
      <c r="G25" s="10"/>
      <c r="H25" s="10"/>
      <c r="I25" s="10"/>
      <c r="J25" s="10"/>
    </row>
    <row r="26" spans="1:10" ht="24">
      <c r="A26" s="9" t="s">
        <v>27</v>
      </c>
      <c r="B26" s="7">
        <f>'شماره يك '!B26+'شماره دو '!B26+'شماره 3'!B26</f>
        <v>10661</v>
      </c>
      <c r="C26" s="6"/>
      <c r="D26" s="6"/>
      <c r="E26" s="6"/>
      <c r="F26" s="6"/>
      <c r="G26" s="6"/>
      <c r="H26" s="6"/>
      <c r="I26" s="6"/>
      <c r="J26" s="6"/>
    </row>
    <row r="27" spans="1:10" ht="24">
      <c r="A27" s="9" t="s">
        <v>28</v>
      </c>
      <c r="B27" s="8">
        <f>H23+I23</f>
        <v>46915</v>
      </c>
    </row>
    <row r="28" spans="1:10">
      <c r="A28" s="6"/>
      <c r="B28" s="6"/>
      <c r="C28" s="6"/>
      <c r="D28" s="6"/>
      <c r="E28" s="6"/>
      <c r="F28" s="6"/>
      <c r="G28" s="6"/>
      <c r="H28" s="6"/>
      <c r="I28" s="6"/>
      <c r="J28" s="6"/>
    </row>
    <row r="29" spans="1:10">
      <c r="A29" s="6"/>
      <c r="B29" s="6"/>
      <c r="C29" s="6"/>
      <c r="D29" s="6"/>
      <c r="E29" s="6"/>
      <c r="F29" s="6"/>
      <c r="G29" s="6"/>
      <c r="H29" s="6"/>
      <c r="I29" s="6"/>
      <c r="J29" s="6"/>
    </row>
    <row r="30" spans="1:10">
      <c r="A30" s="6"/>
      <c r="B30" s="6"/>
      <c r="C30" s="6"/>
      <c r="D30" s="6"/>
      <c r="E30" s="6"/>
      <c r="F30" s="6"/>
      <c r="G30" s="6"/>
      <c r="H30" s="6"/>
      <c r="I30" s="6"/>
      <c r="J30" s="6"/>
    </row>
    <row r="31" spans="1:10">
      <c r="A31" s="6"/>
      <c r="B31" s="6"/>
      <c r="C31" s="6"/>
      <c r="D31" s="6"/>
      <c r="E31" s="6"/>
      <c r="F31" s="6"/>
      <c r="G31" s="6"/>
      <c r="H31" s="6"/>
      <c r="I31" s="6"/>
      <c r="J31" s="6"/>
    </row>
    <row r="32" spans="1:10">
      <c r="A32" s="6"/>
      <c r="B32" s="6"/>
      <c r="C32" s="6"/>
      <c r="D32" s="6"/>
      <c r="E32" s="6"/>
      <c r="F32" s="6"/>
      <c r="G32" s="6"/>
      <c r="H32" s="6"/>
      <c r="I32" s="6"/>
      <c r="J32" s="6"/>
    </row>
  </sheetData>
  <mergeCells count="5">
    <mergeCell ref="A1:J1"/>
    <mergeCell ref="A2:A3"/>
    <mergeCell ref="B2:D2"/>
    <mergeCell ref="E2:G2"/>
    <mergeCell ref="H2:J2"/>
  </mergeCells>
  <phoneticPr fontId="2" type="noConversion"/>
  <pageMargins left="0.39370078740157483" right="0.39370078740157483" top="0.98425196850393704" bottom="0.98425196850393704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2"/>
  <sheetViews>
    <sheetView rightToLeft="1" workbookViewId="0">
      <selection activeCell="F12" sqref="F12"/>
    </sheetView>
  </sheetViews>
  <sheetFormatPr defaultRowHeight="12.75"/>
  <cols>
    <col min="1" max="1" width="15.42578125" customWidth="1"/>
    <col min="2" max="2" width="7.7109375" customWidth="1"/>
    <col min="3" max="3" width="7.85546875" customWidth="1"/>
    <col min="5" max="6" width="7.7109375" customWidth="1"/>
  </cols>
  <sheetData>
    <row r="1" spans="1:10" ht="28.5">
      <c r="A1" s="60" t="s">
        <v>172</v>
      </c>
      <c r="B1" s="60"/>
      <c r="C1" s="60"/>
      <c r="D1" s="60"/>
      <c r="E1" s="60"/>
      <c r="F1" s="60"/>
      <c r="G1" s="60"/>
      <c r="H1" s="60"/>
      <c r="I1" s="60"/>
      <c r="J1" s="60"/>
    </row>
    <row r="2" spans="1:10" ht="24">
      <c r="A2" s="61" t="s">
        <v>0</v>
      </c>
      <c r="B2" s="63" t="s">
        <v>1</v>
      </c>
      <c r="C2" s="64"/>
      <c r="D2" s="62"/>
      <c r="E2" s="63" t="s">
        <v>2</v>
      </c>
      <c r="F2" s="64"/>
      <c r="G2" s="62"/>
      <c r="H2" s="63" t="s">
        <v>3</v>
      </c>
      <c r="I2" s="64"/>
      <c r="J2" s="62"/>
    </row>
    <row r="3" spans="1:10" ht="17.25">
      <c r="A3" s="62"/>
      <c r="B3" s="2" t="s">
        <v>4</v>
      </c>
      <c r="C3" s="2" t="s">
        <v>5</v>
      </c>
      <c r="D3" s="2" t="s">
        <v>6</v>
      </c>
      <c r="E3" s="2" t="s">
        <v>4</v>
      </c>
      <c r="F3" s="2" t="s">
        <v>5</v>
      </c>
      <c r="G3" s="2" t="s">
        <v>6</v>
      </c>
      <c r="H3" s="2" t="s">
        <v>4</v>
      </c>
      <c r="I3" s="2" t="s">
        <v>5</v>
      </c>
      <c r="J3" s="2" t="s">
        <v>6</v>
      </c>
    </row>
    <row r="4" spans="1:10" ht="24">
      <c r="A4" s="3" t="s">
        <v>7</v>
      </c>
      <c r="B4" s="4">
        <v>12</v>
      </c>
      <c r="C4" s="4">
        <v>14</v>
      </c>
      <c r="D4" s="4"/>
      <c r="E4" s="4">
        <v>16</v>
      </c>
      <c r="F4" s="4">
        <v>7</v>
      </c>
      <c r="G4" s="4"/>
      <c r="H4" s="4">
        <f>B4+E4</f>
        <v>28</v>
      </c>
      <c r="I4" s="4">
        <f>C4+F4</f>
        <v>21</v>
      </c>
      <c r="J4" s="4"/>
    </row>
    <row r="5" spans="1:10" ht="24">
      <c r="A5" s="3" t="s">
        <v>8</v>
      </c>
      <c r="B5" s="4">
        <v>65</v>
      </c>
      <c r="C5" s="4">
        <v>55</v>
      </c>
      <c r="D5" s="4"/>
      <c r="E5" s="4">
        <v>40</v>
      </c>
      <c r="F5" s="4">
        <v>40</v>
      </c>
      <c r="G5" s="4"/>
      <c r="H5" s="4">
        <f t="shared" ref="H5:J22" si="0">B5+E5</f>
        <v>105</v>
      </c>
      <c r="I5" s="4">
        <f t="shared" si="0"/>
        <v>95</v>
      </c>
      <c r="J5" s="4"/>
    </row>
    <row r="6" spans="1:10" ht="24">
      <c r="A6" s="5" t="s">
        <v>9</v>
      </c>
      <c r="B6" s="4">
        <v>61</v>
      </c>
      <c r="C6" s="4">
        <v>84</v>
      </c>
      <c r="D6" s="4"/>
      <c r="E6" s="4">
        <v>56</v>
      </c>
      <c r="F6" s="4">
        <v>53</v>
      </c>
      <c r="G6" s="4"/>
      <c r="H6" s="4">
        <f>B6+E6</f>
        <v>117</v>
      </c>
      <c r="I6" s="4">
        <f t="shared" si="0"/>
        <v>137</v>
      </c>
      <c r="J6" s="4"/>
    </row>
    <row r="7" spans="1:10" ht="24">
      <c r="A7" s="5" t="s">
        <v>10</v>
      </c>
      <c r="B7" s="4">
        <v>99</v>
      </c>
      <c r="C7" s="4">
        <v>95</v>
      </c>
      <c r="D7" s="7">
        <v>0</v>
      </c>
      <c r="E7" s="4">
        <v>59</v>
      </c>
      <c r="F7" s="4">
        <v>52</v>
      </c>
      <c r="G7" s="7">
        <v>0</v>
      </c>
      <c r="H7" s="4">
        <f t="shared" si="0"/>
        <v>158</v>
      </c>
      <c r="I7" s="4">
        <f t="shared" si="0"/>
        <v>147</v>
      </c>
      <c r="J7" s="7">
        <f>D7+G7</f>
        <v>0</v>
      </c>
    </row>
    <row r="8" spans="1:10" ht="24">
      <c r="A8" s="5" t="s">
        <v>11</v>
      </c>
      <c r="B8" s="4">
        <v>104</v>
      </c>
      <c r="C8" s="4">
        <v>115</v>
      </c>
      <c r="D8" s="7">
        <v>20</v>
      </c>
      <c r="E8" s="4">
        <v>72</v>
      </c>
      <c r="F8" s="4">
        <v>67</v>
      </c>
      <c r="G8" s="7">
        <v>15</v>
      </c>
      <c r="H8" s="4">
        <f t="shared" si="0"/>
        <v>176</v>
      </c>
      <c r="I8" s="4">
        <f t="shared" si="0"/>
        <v>182</v>
      </c>
      <c r="J8" s="7">
        <f t="shared" si="0"/>
        <v>35</v>
      </c>
    </row>
    <row r="9" spans="1:10" ht="24">
      <c r="A9" s="5" t="s">
        <v>12</v>
      </c>
      <c r="B9" s="4">
        <v>113</v>
      </c>
      <c r="C9" s="4">
        <v>137</v>
      </c>
      <c r="D9" s="7">
        <v>67</v>
      </c>
      <c r="E9" s="4">
        <v>110</v>
      </c>
      <c r="F9" s="4">
        <v>80</v>
      </c>
      <c r="G9" s="7">
        <v>15</v>
      </c>
      <c r="H9" s="4">
        <f t="shared" si="0"/>
        <v>223</v>
      </c>
      <c r="I9" s="4">
        <f t="shared" si="0"/>
        <v>217</v>
      </c>
      <c r="J9" s="7">
        <f t="shared" si="0"/>
        <v>82</v>
      </c>
    </row>
    <row r="10" spans="1:10" ht="24">
      <c r="A10" s="5" t="s">
        <v>13</v>
      </c>
      <c r="B10" s="4">
        <v>121</v>
      </c>
      <c r="C10" s="4">
        <v>92</v>
      </c>
      <c r="D10" s="7">
        <v>62</v>
      </c>
      <c r="E10" s="4">
        <v>85</v>
      </c>
      <c r="F10" s="4">
        <v>86</v>
      </c>
      <c r="G10" s="7">
        <v>55</v>
      </c>
      <c r="H10" s="4">
        <f t="shared" si="0"/>
        <v>206</v>
      </c>
      <c r="I10" s="4">
        <f t="shared" si="0"/>
        <v>178</v>
      </c>
      <c r="J10" s="7">
        <f t="shared" si="0"/>
        <v>117</v>
      </c>
    </row>
    <row r="11" spans="1:10" ht="24">
      <c r="A11" s="5" t="s">
        <v>14</v>
      </c>
      <c r="B11" s="4">
        <v>91</v>
      </c>
      <c r="C11" s="4">
        <v>78</v>
      </c>
      <c r="D11" s="7">
        <v>69</v>
      </c>
      <c r="E11" s="4">
        <v>69</v>
      </c>
      <c r="F11" s="4">
        <v>48</v>
      </c>
      <c r="G11" s="7">
        <v>14</v>
      </c>
      <c r="H11" s="4">
        <f t="shared" si="0"/>
        <v>160</v>
      </c>
      <c r="I11" s="4">
        <f t="shared" si="0"/>
        <v>126</v>
      </c>
      <c r="J11" s="7">
        <f t="shared" si="0"/>
        <v>83</v>
      </c>
    </row>
    <row r="12" spans="1:10" ht="24">
      <c r="A12" s="5" t="s">
        <v>15</v>
      </c>
      <c r="B12" s="4">
        <v>74</v>
      </c>
      <c r="C12" s="4">
        <v>61</v>
      </c>
      <c r="D12" s="7">
        <v>55</v>
      </c>
      <c r="E12" s="4">
        <v>63</v>
      </c>
      <c r="F12" s="4">
        <v>48</v>
      </c>
      <c r="G12" s="7">
        <v>15</v>
      </c>
      <c r="H12" s="4">
        <f t="shared" si="0"/>
        <v>137</v>
      </c>
      <c r="I12" s="4">
        <f t="shared" si="0"/>
        <v>109</v>
      </c>
      <c r="J12" s="7">
        <f t="shared" si="0"/>
        <v>70</v>
      </c>
    </row>
    <row r="13" spans="1:10" ht="24">
      <c r="A13" s="5" t="s">
        <v>16</v>
      </c>
      <c r="B13" s="4">
        <v>57</v>
      </c>
      <c r="C13" s="4">
        <v>49</v>
      </c>
      <c r="D13" s="7">
        <v>49</v>
      </c>
      <c r="E13" s="4">
        <v>30</v>
      </c>
      <c r="F13" s="4">
        <v>31</v>
      </c>
      <c r="G13" s="7">
        <v>15</v>
      </c>
      <c r="H13" s="4">
        <f t="shared" si="0"/>
        <v>87</v>
      </c>
      <c r="I13" s="4">
        <f t="shared" si="0"/>
        <v>80</v>
      </c>
      <c r="J13" s="7">
        <f t="shared" si="0"/>
        <v>64</v>
      </c>
    </row>
    <row r="14" spans="1:10" ht="24">
      <c r="A14" s="5" t="s">
        <v>17</v>
      </c>
      <c r="B14" s="4">
        <v>39</v>
      </c>
      <c r="C14" s="4">
        <v>29</v>
      </c>
      <c r="D14" s="7">
        <v>28</v>
      </c>
      <c r="E14" s="4">
        <v>24</v>
      </c>
      <c r="F14" s="4">
        <v>21</v>
      </c>
      <c r="G14" s="7">
        <v>19</v>
      </c>
      <c r="H14" s="4">
        <f t="shared" si="0"/>
        <v>63</v>
      </c>
      <c r="I14" s="4">
        <f t="shared" si="0"/>
        <v>50</v>
      </c>
      <c r="J14" s="7">
        <f t="shared" si="0"/>
        <v>47</v>
      </c>
    </row>
    <row r="15" spans="1:10" ht="24">
      <c r="A15" s="5" t="s">
        <v>18</v>
      </c>
      <c r="B15" s="4">
        <v>35</v>
      </c>
      <c r="C15" s="4">
        <v>41</v>
      </c>
      <c r="D15" s="4"/>
      <c r="E15" s="4">
        <v>27</v>
      </c>
      <c r="F15" s="4">
        <v>29</v>
      </c>
      <c r="G15" s="4"/>
      <c r="H15" s="4">
        <f t="shared" si="0"/>
        <v>62</v>
      </c>
      <c r="I15" s="4">
        <f t="shared" si="0"/>
        <v>70</v>
      </c>
      <c r="J15" s="4"/>
    </row>
    <row r="16" spans="1:10" ht="24">
      <c r="A16" s="5" t="s">
        <v>19</v>
      </c>
      <c r="B16" s="4">
        <v>38</v>
      </c>
      <c r="C16" s="4">
        <v>23</v>
      </c>
      <c r="D16" s="4"/>
      <c r="E16" s="4">
        <v>31</v>
      </c>
      <c r="F16" s="4">
        <v>24</v>
      </c>
      <c r="G16" s="4"/>
      <c r="H16" s="4">
        <f t="shared" si="0"/>
        <v>69</v>
      </c>
      <c r="I16" s="4">
        <f t="shared" si="0"/>
        <v>47</v>
      </c>
      <c r="J16" s="4"/>
    </row>
    <row r="17" spans="1:10" ht="24">
      <c r="A17" s="5" t="s">
        <v>20</v>
      </c>
      <c r="B17" s="4">
        <v>12</v>
      </c>
      <c r="C17" s="4">
        <v>17</v>
      </c>
      <c r="D17" s="4"/>
      <c r="E17" s="4">
        <v>9</v>
      </c>
      <c r="F17" s="4">
        <v>32</v>
      </c>
      <c r="G17" s="4"/>
      <c r="H17" s="4">
        <f t="shared" si="0"/>
        <v>21</v>
      </c>
      <c r="I17" s="4">
        <f t="shared" si="0"/>
        <v>49</v>
      </c>
      <c r="J17" s="4"/>
    </row>
    <row r="18" spans="1:10" ht="24">
      <c r="A18" s="5" t="s">
        <v>21</v>
      </c>
      <c r="B18" s="4">
        <v>5</v>
      </c>
      <c r="C18" s="4">
        <v>7</v>
      </c>
      <c r="D18" s="4"/>
      <c r="E18" s="4">
        <v>8</v>
      </c>
      <c r="F18" s="4">
        <v>12</v>
      </c>
      <c r="G18" s="4"/>
      <c r="H18" s="4">
        <f t="shared" si="0"/>
        <v>13</v>
      </c>
      <c r="I18" s="4">
        <f t="shared" si="0"/>
        <v>19</v>
      </c>
      <c r="J18" s="4"/>
    </row>
    <row r="19" spans="1:10" ht="24">
      <c r="A19" s="5" t="s">
        <v>22</v>
      </c>
      <c r="B19" s="4">
        <v>16</v>
      </c>
      <c r="C19" s="4">
        <v>7</v>
      </c>
      <c r="D19" s="4"/>
      <c r="E19" s="4">
        <v>14</v>
      </c>
      <c r="F19" s="4">
        <v>11</v>
      </c>
      <c r="G19" s="4"/>
      <c r="H19" s="4">
        <f t="shared" si="0"/>
        <v>30</v>
      </c>
      <c r="I19" s="4">
        <f t="shared" si="0"/>
        <v>18</v>
      </c>
      <c r="J19" s="4"/>
    </row>
    <row r="20" spans="1:10" ht="24">
      <c r="A20" s="5" t="s">
        <v>23</v>
      </c>
      <c r="B20" s="4">
        <v>18</v>
      </c>
      <c r="C20" s="4">
        <v>7</v>
      </c>
      <c r="D20" s="4"/>
      <c r="E20" s="4">
        <v>17</v>
      </c>
      <c r="F20" s="4">
        <v>10</v>
      </c>
      <c r="G20" s="4"/>
      <c r="H20" s="4">
        <f t="shared" si="0"/>
        <v>35</v>
      </c>
      <c r="I20" s="4">
        <f t="shared" si="0"/>
        <v>17</v>
      </c>
      <c r="J20" s="4"/>
    </row>
    <row r="21" spans="1:10" ht="24">
      <c r="A21" s="5" t="s">
        <v>24</v>
      </c>
      <c r="B21" s="4">
        <v>10</v>
      </c>
      <c r="C21" s="4">
        <v>6</v>
      </c>
      <c r="D21" s="4"/>
      <c r="E21" s="4">
        <v>8</v>
      </c>
      <c r="F21" s="4">
        <v>4</v>
      </c>
      <c r="G21" s="4"/>
      <c r="H21" s="4">
        <f t="shared" si="0"/>
        <v>18</v>
      </c>
      <c r="I21" s="4">
        <f t="shared" si="0"/>
        <v>10</v>
      </c>
      <c r="J21" s="4"/>
    </row>
    <row r="22" spans="1:10" ht="24">
      <c r="A22" s="5" t="s">
        <v>25</v>
      </c>
      <c r="B22" s="4">
        <v>5</v>
      </c>
      <c r="C22" s="4">
        <v>5</v>
      </c>
      <c r="D22" s="4"/>
      <c r="E22" s="4">
        <v>3</v>
      </c>
      <c r="F22" s="4">
        <v>0</v>
      </c>
      <c r="G22" s="4"/>
      <c r="H22" s="4">
        <f t="shared" si="0"/>
        <v>8</v>
      </c>
      <c r="I22" s="4">
        <f t="shared" si="0"/>
        <v>5</v>
      </c>
      <c r="J22" s="4"/>
    </row>
    <row r="23" spans="1:10" ht="24">
      <c r="A23" s="5" t="s">
        <v>26</v>
      </c>
      <c r="B23" s="4">
        <f>SUM(B4:B22)</f>
        <v>975</v>
      </c>
      <c r="C23" s="4">
        <f>SUM(C4:C22)</f>
        <v>922</v>
      </c>
      <c r="D23" s="4">
        <f>SUM(D7:D14)</f>
        <v>350</v>
      </c>
      <c r="E23" s="4">
        <f>SUM(E4:E22)</f>
        <v>741</v>
      </c>
      <c r="F23" s="4">
        <f>SUM(F4:F22)</f>
        <v>655</v>
      </c>
      <c r="G23" s="4">
        <f>SUM(G7:G14)</f>
        <v>148</v>
      </c>
      <c r="H23" s="4">
        <f>SUM(H4:H22)</f>
        <v>1716</v>
      </c>
      <c r="I23" s="4">
        <f>SUM(I4:I22)</f>
        <v>1577</v>
      </c>
      <c r="J23" s="4">
        <f>SUM(J7:J14)</f>
        <v>498</v>
      </c>
    </row>
    <row r="24" spans="1:10" ht="18">
      <c r="A24" s="10"/>
      <c r="B24" s="10"/>
      <c r="C24" s="10"/>
      <c r="D24" s="10"/>
      <c r="E24" s="10"/>
      <c r="F24" s="10"/>
      <c r="G24" s="10"/>
      <c r="H24" s="10"/>
      <c r="I24" s="10"/>
      <c r="J24" s="10"/>
    </row>
    <row r="25" spans="1:10" ht="18">
      <c r="A25" s="10"/>
      <c r="B25" s="10"/>
      <c r="C25" s="10"/>
      <c r="D25" s="10"/>
      <c r="E25" s="10"/>
      <c r="F25" s="10"/>
      <c r="G25" s="10"/>
      <c r="H25" s="10"/>
      <c r="I25" s="10"/>
      <c r="J25" s="10"/>
    </row>
    <row r="26" spans="1:10" ht="24">
      <c r="A26" s="9" t="s">
        <v>27</v>
      </c>
      <c r="B26" s="8">
        <v>758</v>
      </c>
      <c r="C26" s="6"/>
      <c r="D26" s="54" t="s">
        <v>183</v>
      </c>
      <c r="E26" s="55"/>
      <c r="F26" s="55"/>
      <c r="G26" s="55"/>
      <c r="H26" s="55"/>
      <c r="I26" s="55"/>
      <c r="J26" s="56"/>
    </row>
    <row r="27" spans="1:10" ht="24">
      <c r="A27" s="9" t="s">
        <v>28</v>
      </c>
      <c r="B27" s="8">
        <f>H23+I23</f>
        <v>3293</v>
      </c>
      <c r="D27" s="57"/>
      <c r="E27" s="58"/>
      <c r="F27" s="58"/>
      <c r="G27" s="58"/>
      <c r="H27" s="58"/>
      <c r="I27" s="58"/>
      <c r="J27" s="59"/>
    </row>
    <row r="28" spans="1:10">
      <c r="A28" s="6"/>
      <c r="B28" s="6"/>
      <c r="C28" s="6"/>
      <c r="D28" s="6"/>
      <c r="E28" s="6"/>
      <c r="F28" s="6"/>
      <c r="G28" s="6"/>
      <c r="H28" s="6"/>
      <c r="I28" s="6"/>
      <c r="J28" s="6"/>
    </row>
    <row r="29" spans="1:10">
      <c r="A29" s="6"/>
      <c r="B29" s="6"/>
      <c r="C29" s="6"/>
      <c r="D29" s="6"/>
      <c r="E29" s="6"/>
      <c r="F29" s="6"/>
      <c r="G29" s="6"/>
      <c r="H29" s="6"/>
      <c r="I29" s="6"/>
      <c r="J29" s="6"/>
    </row>
    <row r="30" spans="1:10">
      <c r="A30" s="6"/>
      <c r="B30" s="6"/>
      <c r="C30" s="6"/>
      <c r="D30" s="6"/>
      <c r="E30" s="6"/>
      <c r="F30" s="6"/>
      <c r="G30" s="6"/>
      <c r="H30" s="6"/>
      <c r="I30" s="6"/>
      <c r="J30" s="6"/>
    </row>
    <row r="31" spans="1:10">
      <c r="A31" s="6"/>
      <c r="B31" s="6"/>
      <c r="C31" s="6"/>
      <c r="D31" s="6"/>
      <c r="E31" s="6"/>
      <c r="F31" s="6"/>
      <c r="G31" s="6"/>
      <c r="H31" s="6"/>
      <c r="I31" s="6"/>
      <c r="J31" s="6"/>
    </row>
    <row r="32" spans="1:10">
      <c r="A32" s="6"/>
      <c r="B32" s="6"/>
      <c r="C32" s="6"/>
      <c r="D32" s="6"/>
      <c r="E32" s="6"/>
      <c r="F32" s="6"/>
      <c r="G32" s="6"/>
      <c r="H32" s="6"/>
      <c r="I32" s="6"/>
      <c r="J32" s="6"/>
    </row>
  </sheetData>
  <mergeCells count="6">
    <mergeCell ref="D26:J27"/>
    <mergeCell ref="A1:J1"/>
    <mergeCell ref="A2:A3"/>
    <mergeCell ref="B2:D2"/>
    <mergeCell ref="E2:G2"/>
    <mergeCell ref="H2:J2"/>
  </mergeCells>
  <phoneticPr fontId="2" type="noConversion"/>
  <pageMargins left="0.39370078740157483" right="0.39370078740157483" top="0.98425196850393704" bottom="0.98425196850393704" header="0.51181102362204722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2"/>
  <sheetViews>
    <sheetView rightToLeft="1" workbookViewId="0">
      <selection activeCell="C10" sqref="C10"/>
    </sheetView>
  </sheetViews>
  <sheetFormatPr defaultRowHeight="12.75"/>
  <cols>
    <col min="1" max="1" width="15.28515625" customWidth="1"/>
    <col min="2" max="2" width="8.140625" customWidth="1"/>
    <col min="5" max="5" width="7.140625" customWidth="1"/>
    <col min="6" max="6" width="8.28515625" customWidth="1"/>
  </cols>
  <sheetData>
    <row r="1" spans="1:10" ht="28.5">
      <c r="A1" s="60" t="s">
        <v>173</v>
      </c>
      <c r="B1" s="60"/>
      <c r="C1" s="60"/>
      <c r="D1" s="60"/>
      <c r="E1" s="60"/>
      <c r="F1" s="60"/>
      <c r="G1" s="60"/>
      <c r="H1" s="60"/>
      <c r="I1" s="60"/>
      <c r="J1" s="60"/>
    </row>
    <row r="2" spans="1:10" ht="24">
      <c r="A2" s="61" t="s">
        <v>0</v>
      </c>
      <c r="B2" s="63" t="s">
        <v>1</v>
      </c>
      <c r="C2" s="64"/>
      <c r="D2" s="62"/>
      <c r="E2" s="63" t="s">
        <v>2</v>
      </c>
      <c r="F2" s="64"/>
      <c r="G2" s="62"/>
      <c r="H2" s="63" t="s">
        <v>3</v>
      </c>
      <c r="I2" s="64"/>
      <c r="J2" s="62"/>
    </row>
    <row r="3" spans="1:10" ht="17.25">
      <c r="A3" s="62"/>
      <c r="B3" s="2" t="s">
        <v>4</v>
      </c>
      <c r="C3" s="2" t="s">
        <v>5</v>
      </c>
      <c r="D3" s="2" t="s">
        <v>6</v>
      </c>
      <c r="E3" s="2" t="s">
        <v>4</v>
      </c>
      <c r="F3" s="2" t="s">
        <v>5</v>
      </c>
      <c r="G3" s="2" t="s">
        <v>6</v>
      </c>
      <c r="H3" s="2" t="s">
        <v>4</v>
      </c>
      <c r="I3" s="2" t="s">
        <v>5</v>
      </c>
      <c r="J3" s="2" t="s">
        <v>6</v>
      </c>
    </row>
    <row r="4" spans="1:10" ht="24">
      <c r="A4" s="3" t="s">
        <v>7</v>
      </c>
      <c r="B4" s="4">
        <v>14</v>
      </c>
      <c r="C4" s="4">
        <v>5</v>
      </c>
      <c r="D4" s="4"/>
      <c r="E4" s="4">
        <v>12</v>
      </c>
      <c r="F4" s="4">
        <v>10</v>
      </c>
      <c r="G4" s="4"/>
      <c r="H4" s="4">
        <f>B4+E4</f>
        <v>26</v>
      </c>
      <c r="I4" s="4">
        <f>C4+F4</f>
        <v>15</v>
      </c>
      <c r="J4" s="4"/>
    </row>
    <row r="5" spans="1:10" ht="24">
      <c r="A5" s="3" t="s">
        <v>8</v>
      </c>
      <c r="B5" s="4">
        <v>54</v>
      </c>
      <c r="C5" s="4">
        <v>37</v>
      </c>
      <c r="D5" s="4"/>
      <c r="E5" s="4">
        <v>60</v>
      </c>
      <c r="F5" s="4">
        <v>57</v>
      </c>
      <c r="G5" s="4"/>
      <c r="H5" s="4">
        <f t="shared" ref="H5:H22" si="0">B5+E5</f>
        <v>114</v>
      </c>
      <c r="I5" s="4">
        <f t="shared" ref="I5:I22" si="1">C5+F5</f>
        <v>94</v>
      </c>
      <c r="J5" s="4"/>
    </row>
    <row r="6" spans="1:10" ht="24">
      <c r="A6" s="5" t="s">
        <v>9</v>
      </c>
      <c r="B6" s="4">
        <v>59</v>
      </c>
      <c r="C6" s="4">
        <v>39</v>
      </c>
      <c r="D6" s="4"/>
      <c r="E6" s="4">
        <v>62</v>
      </c>
      <c r="F6" s="4">
        <v>61</v>
      </c>
      <c r="G6" s="4"/>
      <c r="H6" s="4">
        <f t="shared" si="0"/>
        <v>121</v>
      </c>
      <c r="I6" s="4">
        <f t="shared" si="1"/>
        <v>100</v>
      </c>
      <c r="J6" s="4"/>
    </row>
    <row r="7" spans="1:10" ht="24">
      <c r="A7" s="5" t="s">
        <v>10</v>
      </c>
      <c r="B7" s="4">
        <v>75</v>
      </c>
      <c r="C7" s="4">
        <v>62</v>
      </c>
      <c r="D7" s="7">
        <v>0</v>
      </c>
      <c r="E7" s="4">
        <v>74</v>
      </c>
      <c r="F7" s="4">
        <v>88</v>
      </c>
      <c r="G7" s="7">
        <v>0</v>
      </c>
      <c r="H7" s="4">
        <f t="shared" si="0"/>
        <v>149</v>
      </c>
      <c r="I7" s="4">
        <f t="shared" si="1"/>
        <v>150</v>
      </c>
      <c r="J7" s="7">
        <f t="shared" ref="J7:J14" si="2">D7+G7</f>
        <v>0</v>
      </c>
    </row>
    <row r="8" spans="1:10" ht="24">
      <c r="A8" s="5" t="s">
        <v>11</v>
      </c>
      <c r="B8" s="4">
        <v>91</v>
      </c>
      <c r="C8" s="4">
        <v>93</v>
      </c>
      <c r="D8" s="7">
        <v>9</v>
      </c>
      <c r="E8" s="4">
        <v>117</v>
      </c>
      <c r="F8" s="4">
        <v>101</v>
      </c>
      <c r="G8" s="7">
        <v>10</v>
      </c>
      <c r="H8" s="4">
        <f t="shared" si="0"/>
        <v>208</v>
      </c>
      <c r="I8" s="4">
        <f t="shared" si="1"/>
        <v>194</v>
      </c>
      <c r="J8" s="7">
        <f t="shared" si="2"/>
        <v>19</v>
      </c>
    </row>
    <row r="9" spans="1:10" ht="24">
      <c r="A9" s="5" t="s">
        <v>12</v>
      </c>
      <c r="B9" s="4">
        <v>114</v>
      </c>
      <c r="C9" s="4">
        <v>95</v>
      </c>
      <c r="D9" s="7">
        <v>27</v>
      </c>
      <c r="E9" s="4">
        <v>140</v>
      </c>
      <c r="F9" s="4">
        <v>121</v>
      </c>
      <c r="G9" s="7">
        <v>47</v>
      </c>
      <c r="H9" s="4">
        <f t="shared" si="0"/>
        <v>254</v>
      </c>
      <c r="I9" s="4">
        <f t="shared" si="1"/>
        <v>216</v>
      </c>
      <c r="J9" s="7">
        <f t="shared" si="2"/>
        <v>74</v>
      </c>
    </row>
    <row r="10" spans="1:10" ht="24">
      <c r="A10" s="5" t="s">
        <v>13</v>
      </c>
      <c r="B10" s="4">
        <v>88</v>
      </c>
      <c r="C10" s="4">
        <v>75</v>
      </c>
      <c r="D10" s="7">
        <v>41</v>
      </c>
      <c r="E10" s="4">
        <v>104</v>
      </c>
      <c r="F10" s="4">
        <v>62</v>
      </c>
      <c r="G10" s="7">
        <v>30</v>
      </c>
      <c r="H10" s="4">
        <f t="shared" si="0"/>
        <v>192</v>
      </c>
      <c r="I10" s="4">
        <f t="shared" si="1"/>
        <v>137</v>
      </c>
      <c r="J10" s="7">
        <f t="shared" si="2"/>
        <v>71</v>
      </c>
    </row>
    <row r="11" spans="1:10" ht="24">
      <c r="A11" s="5" t="s">
        <v>14</v>
      </c>
      <c r="B11" s="4">
        <v>66</v>
      </c>
      <c r="C11" s="4">
        <v>58</v>
      </c>
      <c r="D11" s="7">
        <v>30</v>
      </c>
      <c r="E11" s="4">
        <v>61</v>
      </c>
      <c r="F11" s="4">
        <v>53</v>
      </c>
      <c r="G11" s="7">
        <v>37</v>
      </c>
      <c r="H11" s="4">
        <f t="shared" si="0"/>
        <v>127</v>
      </c>
      <c r="I11" s="4">
        <f t="shared" si="1"/>
        <v>111</v>
      </c>
      <c r="J11" s="7">
        <f t="shared" si="2"/>
        <v>67</v>
      </c>
    </row>
    <row r="12" spans="1:10" ht="24">
      <c r="A12" s="5" t="s">
        <v>15</v>
      </c>
      <c r="B12" s="4">
        <v>48</v>
      </c>
      <c r="C12" s="4">
        <v>48</v>
      </c>
      <c r="D12" s="7">
        <v>35</v>
      </c>
      <c r="E12" s="4">
        <v>52</v>
      </c>
      <c r="F12" s="4">
        <v>58</v>
      </c>
      <c r="G12" s="7">
        <v>44</v>
      </c>
      <c r="H12" s="4">
        <f t="shared" si="0"/>
        <v>100</v>
      </c>
      <c r="I12" s="4">
        <f t="shared" si="1"/>
        <v>106</v>
      </c>
      <c r="J12" s="7">
        <f t="shared" si="2"/>
        <v>79</v>
      </c>
    </row>
    <row r="13" spans="1:10" ht="24">
      <c r="A13" s="5" t="s">
        <v>16</v>
      </c>
      <c r="B13" s="4">
        <v>33</v>
      </c>
      <c r="C13" s="4">
        <v>42</v>
      </c>
      <c r="D13" s="7">
        <v>34</v>
      </c>
      <c r="E13" s="4">
        <v>39</v>
      </c>
      <c r="F13" s="4">
        <v>46</v>
      </c>
      <c r="G13" s="7">
        <v>41</v>
      </c>
      <c r="H13" s="4">
        <f t="shared" si="0"/>
        <v>72</v>
      </c>
      <c r="I13" s="4">
        <f t="shared" si="1"/>
        <v>88</v>
      </c>
      <c r="J13" s="7">
        <f t="shared" si="2"/>
        <v>75</v>
      </c>
    </row>
    <row r="14" spans="1:10" ht="24">
      <c r="A14" s="5" t="s">
        <v>17</v>
      </c>
      <c r="B14" s="4">
        <v>19</v>
      </c>
      <c r="C14" s="4">
        <v>26</v>
      </c>
      <c r="D14" s="7">
        <v>23</v>
      </c>
      <c r="E14" s="4">
        <v>37</v>
      </c>
      <c r="F14" s="4">
        <v>35</v>
      </c>
      <c r="G14" s="7">
        <v>29</v>
      </c>
      <c r="H14" s="4">
        <f t="shared" si="0"/>
        <v>56</v>
      </c>
      <c r="I14" s="4">
        <f t="shared" si="1"/>
        <v>61</v>
      </c>
      <c r="J14" s="7">
        <f t="shared" si="2"/>
        <v>52</v>
      </c>
    </row>
    <row r="15" spans="1:10" ht="24">
      <c r="A15" s="5" t="s">
        <v>18</v>
      </c>
      <c r="B15" s="4">
        <v>28</v>
      </c>
      <c r="C15" s="4">
        <v>31</v>
      </c>
      <c r="D15" s="4"/>
      <c r="E15" s="4">
        <v>22</v>
      </c>
      <c r="F15" s="4">
        <v>31</v>
      </c>
      <c r="G15" s="4"/>
      <c r="H15" s="4">
        <f t="shared" si="0"/>
        <v>50</v>
      </c>
      <c r="I15" s="4">
        <f t="shared" si="1"/>
        <v>62</v>
      </c>
      <c r="J15" s="4"/>
    </row>
    <row r="16" spans="1:10" ht="24">
      <c r="A16" s="5" t="s">
        <v>19</v>
      </c>
      <c r="B16" s="4">
        <v>18</v>
      </c>
      <c r="C16" s="4">
        <v>33</v>
      </c>
      <c r="D16" s="4"/>
      <c r="E16" s="4">
        <v>20</v>
      </c>
      <c r="F16" s="4">
        <v>34</v>
      </c>
      <c r="G16" s="4"/>
      <c r="H16" s="4">
        <f t="shared" si="0"/>
        <v>38</v>
      </c>
      <c r="I16" s="4">
        <f t="shared" si="1"/>
        <v>67</v>
      </c>
      <c r="J16" s="4"/>
    </row>
    <row r="17" spans="1:10" ht="24">
      <c r="A17" s="5" t="s">
        <v>20</v>
      </c>
      <c r="B17" s="4">
        <v>15</v>
      </c>
      <c r="C17" s="4">
        <v>17</v>
      </c>
      <c r="D17" s="4"/>
      <c r="E17" s="4">
        <v>12</v>
      </c>
      <c r="F17" s="4">
        <v>18</v>
      </c>
      <c r="G17" s="4"/>
      <c r="H17" s="4">
        <f t="shared" si="0"/>
        <v>27</v>
      </c>
      <c r="I17" s="4">
        <f t="shared" si="1"/>
        <v>35</v>
      </c>
      <c r="J17" s="4"/>
    </row>
    <row r="18" spans="1:10" ht="24">
      <c r="A18" s="5" t="s">
        <v>21</v>
      </c>
      <c r="B18" s="4">
        <v>11</v>
      </c>
      <c r="C18" s="4">
        <v>8</v>
      </c>
      <c r="D18" s="4"/>
      <c r="E18" s="4">
        <v>10</v>
      </c>
      <c r="F18" s="4">
        <v>8</v>
      </c>
      <c r="G18" s="4"/>
      <c r="H18" s="4">
        <f t="shared" si="0"/>
        <v>21</v>
      </c>
      <c r="I18" s="4">
        <f t="shared" si="1"/>
        <v>16</v>
      </c>
      <c r="J18" s="4"/>
    </row>
    <row r="19" spans="1:10" ht="24">
      <c r="A19" s="5" t="s">
        <v>22</v>
      </c>
      <c r="B19" s="4">
        <v>25</v>
      </c>
      <c r="C19" s="4">
        <v>16</v>
      </c>
      <c r="D19" s="4"/>
      <c r="E19" s="4">
        <v>26</v>
      </c>
      <c r="F19" s="4">
        <v>14</v>
      </c>
      <c r="G19" s="4"/>
      <c r="H19" s="4">
        <f t="shared" si="0"/>
        <v>51</v>
      </c>
      <c r="I19" s="4">
        <f t="shared" si="1"/>
        <v>30</v>
      </c>
      <c r="J19" s="4"/>
    </row>
    <row r="20" spans="1:10" ht="24">
      <c r="A20" s="5" t="s">
        <v>23</v>
      </c>
      <c r="B20" s="4">
        <v>7</v>
      </c>
      <c r="C20" s="4">
        <v>11</v>
      </c>
      <c r="D20" s="4"/>
      <c r="E20" s="4">
        <v>15</v>
      </c>
      <c r="F20" s="4">
        <v>10</v>
      </c>
      <c r="G20" s="4"/>
      <c r="H20" s="4">
        <f t="shared" si="0"/>
        <v>22</v>
      </c>
      <c r="I20" s="4">
        <f t="shared" si="1"/>
        <v>21</v>
      </c>
      <c r="J20" s="4"/>
    </row>
    <row r="21" spans="1:10" ht="24">
      <c r="A21" s="5" t="s">
        <v>24</v>
      </c>
      <c r="B21" s="4">
        <v>8</v>
      </c>
      <c r="C21" s="4">
        <v>7</v>
      </c>
      <c r="D21" s="4"/>
      <c r="E21" s="4">
        <v>11</v>
      </c>
      <c r="F21" s="4">
        <v>5</v>
      </c>
      <c r="G21" s="4"/>
      <c r="H21" s="4">
        <f t="shared" si="0"/>
        <v>19</v>
      </c>
      <c r="I21" s="4">
        <f t="shared" si="1"/>
        <v>12</v>
      </c>
      <c r="J21" s="4"/>
    </row>
    <row r="22" spans="1:10" ht="24">
      <c r="A22" s="5" t="s">
        <v>25</v>
      </c>
      <c r="B22" s="4">
        <v>3</v>
      </c>
      <c r="C22" s="4">
        <v>2</v>
      </c>
      <c r="D22" s="4"/>
      <c r="E22" s="4">
        <v>5</v>
      </c>
      <c r="F22" s="4">
        <v>3</v>
      </c>
      <c r="G22" s="4"/>
      <c r="H22" s="4">
        <f t="shared" si="0"/>
        <v>8</v>
      </c>
      <c r="I22" s="4">
        <f t="shared" si="1"/>
        <v>5</v>
      </c>
      <c r="J22" s="4"/>
    </row>
    <row r="23" spans="1:10" ht="24">
      <c r="A23" s="5" t="s">
        <v>26</v>
      </c>
      <c r="B23" s="4">
        <f>SUM(B4:B22)</f>
        <v>776</v>
      </c>
      <c r="C23" s="4">
        <f>SUM(C4:C22)</f>
        <v>705</v>
      </c>
      <c r="D23" s="4">
        <f>SUM(D7:D14)</f>
        <v>199</v>
      </c>
      <c r="E23" s="4">
        <f>SUM(E4:E22)</f>
        <v>879</v>
      </c>
      <c r="F23" s="4">
        <f>SUM(F4:F22)</f>
        <v>815</v>
      </c>
      <c r="G23" s="4">
        <f>SUM(G7:G14)</f>
        <v>238</v>
      </c>
      <c r="H23" s="4">
        <f>SUM(H4:H22)</f>
        <v>1655</v>
      </c>
      <c r="I23" s="4">
        <f>SUM(I4:I22)</f>
        <v>1520</v>
      </c>
      <c r="J23" s="4">
        <f>SUM(J7:J14)</f>
        <v>437</v>
      </c>
    </row>
    <row r="24" spans="1:10" ht="18">
      <c r="A24" s="10"/>
      <c r="B24" s="10"/>
      <c r="C24" s="10"/>
      <c r="D24" s="10"/>
      <c r="E24" s="10"/>
      <c r="F24" s="10"/>
      <c r="G24" s="10"/>
      <c r="H24" s="10"/>
      <c r="I24" s="10"/>
      <c r="J24" s="10"/>
    </row>
    <row r="25" spans="1:10" ht="18">
      <c r="A25" s="10"/>
      <c r="B25" s="10"/>
      <c r="C25" s="10"/>
      <c r="D25" s="10"/>
      <c r="E25" s="10"/>
      <c r="F25" s="10"/>
      <c r="G25" s="10"/>
      <c r="H25" s="10"/>
      <c r="I25" s="10"/>
      <c r="J25" s="10"/>
    </row>
    <row r="26" spans="1:10" ht="24">
      <c r="A26" s="9" t="s">
        <v>27</v>
      </c>
      <c r="B26" s="8">
        <v>642</v>
      </c>
      <c r="C26" s="6"/>
      <c r="D26" s="54" t="s">
        <v>182</v>
      </c>
      <c r="E26" s="55"/>
      <c r="F26" s="55"/>
      <c r="G26" s="55"/>
      <c r="H26" s="55"/>
      <c r="I26" s="55"/>
      <c r="J26" s="56"/>
    </row>
    <row r="27" spans="1:10" ht="24">
      <c r="A27" s="9" t="s">
        <v>28</v>
      </c>
      <c r="B27" s="8">
        <f>H23+I23</f>
        <v>3175</v>
      </c>
      <c r="D27" s="57"/>
      <c r="E27" s="58"/>
      <c r="F27" s="58"/>
      <c r="G27" s="58"/>
      <c r="H27" s="58"/>
      <c r="I27" s="58"/>
      <c r="J27" s="59"/>
    </row>
    <row r="28" spans="1:10">
      <c r="A28" s="6"/>
      <c r="B28" s="6"/>
      <c r="C28" s="6"/>
      <c r="D28" s="6"/>
      <c r="E28" s="6"/>
      <c r="F28" s="6"/>
      <c r="G28" s="6"/>
      <c r="H28" s="6"/>
      <c r="I28" s="6"/>
      <c r="J28" s="6"/>
    </row>
    <row r="29" spans="1:10">
      <c r="A29" s="6"/>
      <c r="B29" s="6"/>
      <c r="C29" s="6"/>
      <c r="D29" s="6"/>
      <c r="E29" s="6"/>
      <c r="F29" s="6"/>
      <c r="G29" s="6"/>
      <c r="H29" s="6"/>
      <c r="I29" s="6"/>
      <c r="J29" s="6"/>
    </row>
    <row r="30" spans="1:10">
      <c r="A30" s="6"/>
      <c r="B30" s="6"/>
      <c r="C30" s="6"/>
      <c r="D30" s="6"/>
      <c r="E30" s="6"/>
      <c r="F30" s="6"/>
      <c r="G30" s="6"/>
      <c r="H30" s="6"/>
      <c r="I30" s="6"/>
      <c r="J30" s="6"/>
    </row>
    <row r="31" spans="1:10">
      <c r="A31" s="6"/>
      <c r="B31" s="6"/>
      <c r="C31" s="6"/>
      <c r="D31" s="6"/>
      <c r="E31" s="6"/>
      <c r="F31" s="6"/>
      <c r="G31" s="6"/>
      <c r="H31" s="6"/>
      <c r="I31" s="6"/>
      <c r="J31" s="6"/>
    </row>
    <row r="32" spans="1:10">
      <c r="A32" s="6"/>
      <c r="B32" s="6"/>
      <c r="C32" s="6"/>
      <c r="D32" s="6"/>
      <c r="E32" s="6"/>
      <c r="F32" s="6"/>
      <c r="G32" s="6"/>
      <c r="H32" s="6"/>
      <c r="I32" s="6"/>
      <c r="J32" s="6"/>
    </row>
  </sheetData>
  <mergeCells count="6">
    <mergeCell ref="D26:J27"/>
    <mergeCell ref="A1:J1"/>
    <mergeCell ref="A2:A3"/>
    <mergeCell ref="B2:D2"/>
    <mergeCell ref="E2:G2"/>
    <mergeCell ref="H2:J2"/>
  </mergeCells>
  <phoneticPr fontId="2" type="noConversion"/>
  <pageMargins left="0.39370078740157483" right="0.39370078740157483" top="0.98425196850393704" bottom="0.98425196850393704" header="0.51181102362204722" footer="0.51181102362204722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2"/>
  <sheetViews>
    <sheetView rightToLeft="1" topLeftCell="A13" workbookViewId="0">
      <selection activeCell="B19" sqref="B19"/>
    </sheetView>
  </sheetViews>
  <sheetFormatPr defaultRowHeight="12.75"/>
  <cols>
    <col min="1" max="1" width="15.42578125" customWidth="1"/>
    <col min="2" max="2" width="7.85546875" customWidth="1"/>
    <col min="3" max="3" width="8.5703125" customWidth="1"/>
    <col min="5" max="5" width="7.5703125" customWidth="1"/>
    <col min="6" max="6" width="8" customWidth="1"/>
    <col min="8" max="8" width="8.42578125" customWidth="1"/>
  </cols>
  <sheetData>
    <row r="1" spans="1:10" ht="28.5">
      <c r="A1" s="60" t="s">
        <v>174</v>
      </c>
      <c r="B1" s="60"/>
      <c r="C1" s="60"/>
      <c r="D1" s="60"/>
      <c r="E1" s="60"/>
      <c r="F1" s="60"/>
      <c r="G1" s="60"/>
      <c r="H1" s="60"/>
      <c r="I1" s="60"/>
      <c r="J1" s="60"/>
    </row>
    <row r="2" spans="1:10" ht="24">
      <c r="A2" s="61" t="s">
        <v>0</v>
      </c>
      <c r="B2" s="63" t="s">
        <v>1</v>
      </c>
      <c r="C2" s="64"/>
      <c r="D2" s="62"/>
      <c r="E2" s="63" t="s">
        <v>2</v>
      </c>
      <c r="F2" s="64"/>
      <c r="G2" s="62"/>
      <c r="H2" s="63" t="s">
        <v>3</v>
      </c>
      <c r="I2" s="64"/>
      <c r="J2" s="62"/>
    </row>
    <row r="3" spans="1:10" ht="17.25">
      <c r="A3" s="62"/>
      <c r="B3" s="2" t="s">
        <v>4</v>
      </c>
      <c r="C3" s="2" t="s">
        <v>5</v>
      </c>
      <c r="D3" s="2" t="s">
        <v>6</v>
      </c>
      <c r="E3" s="2" t="s">
        <v>4</v>
      </c>
      <c r="F3" s="2" t="s">
        <v>5</v>
      </c>
      <c r="G3" s="2" t="s">
        <v>6</v>
      </c>
      <c r="H3" s="2" t="s">
        <v>4</v>
      </c>
      <c r="I3" s="2" t="s">
        <v>5</v>
      </c>
      <c r="J3" s="2" t="s">
        <v>6</v>
      </c>
    </row>
    <row r="4" spans="1:10" ht="24">
      <c r="A4" s="3" t="s">
        <v>7</v>
      </c>
      <c r="B4" s="4">
        <v>4</v>
      </c>
      <c r="C4" s="4">
        <v>3</v>
      </c>
      <c r="D4" s="4"/>
      <c r="E4" s="4">
        <v>5</v>
      </c>
      <c r="F4" s="4">
        <v>3</v>
      </c>
      <c r="G4" s="4"/>
      <c r="H4" s="4">
        <f>B4+E4</f>
        <v>9</v>
      </c>
      <c r="I4" s="4">
        <f>C4+F4</f>
        <v>6</v>
      </c>
      <c r="J4" s="4"/>
    </row>
    <row r="5" spans="1:10" ht="24">
      <c r="A5" s="3" t="s">
        <v>8</v>
      </c>
      <c r="B5" s="4">
        <v>19</v>
      </c>
      <c r="C5" s="4">
        <v>18</v>
      </c>
      <c r="D5" s="4"/>
      <c r="E5" s="4">
        <v>21</v>
      </c>
      <c r="F5" s="4">
        <v>11</v>
      </c>
      <c r="G5" s="4"/>
      <c r="H5" s="4">
        <f t="shared" ref="H5:J22" si="0">B5+E5</f>
        <v>40</v>
      </c>
      <c r="I5" s="4">
        <f t="shared" si="0"/>
        <v>29</v>
      </c>
      <c r="J5" s="4"/>
    </row>
    <row r="6" spans="1:10" ht="24">
      <c r="A6" s="5" t="s">
        <v>9</v>
      </c>
      <c r="B6" s="4">
        <v>20</v>
      </c>
      <c r="C6" s="4">
        <v>16</v>
      </c>
      <c r="D6" s="4"/>
      <c r="E6" s="4">
        <v>11</v>
      </c>
      <c r="F6" s="4">
        <v>13</v>
      </c>
      <c r="G6" s="4"/>
      <c r="H6" s="4">
        <f>B6+E6</f>
        <v>31</v>
      </c>
      <c r="I6" s="4">
        <f t="shared" si="0"/>
        <v>29</v>
      </c>
      <c r="J6" s="4"/>
    </row>
    <row r="7" spans="1:10" ht="24">
      <c r="A7" s="5" t="s">
        <v>10</v>
      </c>
      <c r="B7" s="4">
        <v>24</v>
      </c>
      <c r="C7" s="4">
        <v>18</v>
      </c>
      <c r="D7" s="7">
        <v>0</v>
      </c>
      <c r="E7" s="4">
        <v>13</v>
      </c>
      <c r="F7" s="4">
        <v>22</v>
      </c>
      <c r="G7" s="7">
        <v>0</v>
      </c>
      <c r="H7" s="4">
        <f t="shared" si="0"/>
        <v>37</v>
      </c>
      <c r="I7" s="4">
        <f t="shared" si="0"/>
        <v>40</v>
      </c>
      <c r="J7" s="7">
        <f>D7+G7</f>
        <v>0</v>
      </c>
    </row>
    <row r="8" spans="1:10" ht="24">
      <c r="A8" s="5" t="s">
        <v>11</v>
      </c>
      <c r="B8" s="4">
        <v>21</v>
      </c>
      <c r="C8" s="4">
        <v>38</v>
      </c>
      <c r="D8" s="7">
        <v>1</v>
      </c>
      <c r="E8" s="4">
        <v>31</v>
      </c>
      <c r="F8" s="4">
        <v>30</v>
      </c>
      <c r="G8" s="7">
        <v>4</v>
      </c>
      <c r="H8" s="4">
        <f t="shared" si="0"/>
        <v>52</v>
      </c>
      <c r="I8" s="4">
        <f t="shared" si="0"/>
        <v>68</v>
      </c>
      <c r="J8" s="7">
        <f t="shared" si="0"/>
        <v>5</v>
      </c>
    </row>
    <row r="9" spans="1:10" ht="24">
      <c r="A9" s="5" t="s">
        <v>12</v>
      </c>
      <c r="B9" s="4">
        <v>38</v>
      </c>
      <c r="C9" s="4">
        <v>30</v>
      </c>
      <c r="D9" s="7">
        <v>3</v>
      </c>
      <c r="E9" s="4">
        <v>36</v>
      </c>
      <c r="F9" s="4">
        <v>45</v>
      </c>
      <c r="G9" s="7">
        <v>7</v>
      </c>
      <c r="H9" s="4">
        <f t="shared" si="0"/>
        <v>74</v>
      </c>
      <c r="I9" s="4">
        <f t="shared" si="0"/>
        <v>75</v>
      </c>
      <c r="J9" s="7">
        <f t="shared" si="0"/>
        <v>10</v>
      </c>
    </row>
    <row r="10" spans="1:10" ht="24">
      <c r="A10" s="5" t="s">
        <v>13</v>
      </c>
      <c r="B10" s="4">
        <v>39</v>
      </c>
      <c r="C10" s="4">
        <v>39</v>
      </c>
      <c r="D10" s="7">
        <v>16</v>
      </c>
      <c r="E10" s="4">
        <v>44</v>
      </c>
      <c r="F10" s="4">
        <v>21</v>
      </c>
      <c r="G10" s="7">
        <v>7</v>
      </c>
      <c r="H10" s="4">
        <f t="shared" si="0"/>
        <v>83</v>
      </c>
      <c r="I10" s="4">
        <f t="shared" si="0"/>
        <v>60</v>
      </c>
      <c r="J10" s="7">
        <f t="shared" si="0"/>
        <v>23</v>
      </c>
    </row>
    <row r="11" spans="1:10" ht="24">
      <c r="A11" s="5" t="s">
        <v>14</v>
      </c>
      <c r="B11" s="4">
        <v>27</v>
      </c>
      <c r="C11" s="4">
        <v>27</v>
      </c>
      <c r="D11" s="7">
        <v>17</v>
      </c>
      <c r="E11" s="4">
        <v>30</v>
      </c>
      <c r="F11" s="4">
        <v>29</v>
      </c>
      <c r="G11" s="7">
        <v>12</v>
      </c>
      <c r="H11" s="4">
        <f t="shared" si="0"/>
        <v>57</v>
      </c>
      <c r="I11" s="4">
        <f t="shared" si="0"/>
        <v>56</v>
      </c>
      <c r="J11" s="7">
        <f t="shared" si="0"/>
        <v>29</v>
      </c>
    </row>
    <row r="12" spans="1:10" ht="24">
      <c r="A12" s="5" t="s">
        <v>15</v>
      </c>
      <c r="B12" s="4">
        <v>24</v>
      </c>
      <c r="C12" s="4">
        <v>29</v>
      </c>
      <c r="D12" s="7">
        <v>15</v>
      </c>
      <c r="E12" s="4">
        <v>20</v>
      </c>
      <c r="F12" s="4">
        <v>14</v>
      </c>
      <c r="G12" s="7">
        <v>9</v>
      </c>
      <c r="H12" s="48">
        <v>45</v>
      </c>
      <c r="I12" s="48">
        <v>44</v>
      </c>
      <c r="J12" s="7">
        <f t="shared" si="0"/>
        <v>24</v>
      </c>
    </row>
    <row r="13" spans="1:10" ht="24">
      <c r="A13" s="5" t="s">
        <v>16</v>
      </c>
      <c r="B13" s="4">
        <v>22</v>
      </c>
      <c r="C13" s="4">
        <v>13</v>
      </c>
      <c r="D13" s="7">
        <v>9</v>
      </c>
      <c r="E13" s="4">
        <v>18</v>
      </c>
      <c r="F13" s="4">
        <v>16</v>
      </c>
      <c r="G13" s="7">
        <v>12</v>
      </c>
      <c r="H13" s="4">
        <f t="shared" si="0"/>
        <v>40</v>
      </c>
      <c r="I13" s="4">
        <f t="shared" si="0"/>
        <v>29</v>
      </c>
      <c r="J13" s="7">
        <f t="shared" si="0"/>
        <v>21</v>
      </c>
    </row>
    <row r="14" spans="1:10" ht="24">
      <c r="A14" s="5" t="s">
        <v>17</v>
      </c>
      <c r="B14" s="4">
        <v>19</v>
      </c>
      <c r="C14" s="4">
        <v>12</v>
      </c>
      <c r="D14" s="7">
        <v>9</v>
      </c>
      <c r="E14" s="4">
        <v>13</v>
      </c>
      <c r="F14" s="4">
        <v>16</v>
      </c>
      <c r="G14" s="7">
        <v>6</v>
      </c>
      <c r="H14" s="4">
        <f t="shared" si="0"/>
        <v>32</v>
      </c>
      <c r="I14" s="4">
        <f t="shared" si="0"/>
        <v>28</v>
      </c>
      <c r="J14" s="7">
        <f t="shared" si="0"/>
        <v>15</v>
      </c>
    </row>
    <row r="15" spans="1:10" ht="24">
      <c r="A15" s="5" t="s">
        <v>18</v>
      </c>
      <c r="B15" s="4">
        <v>9</v>
      </c>
      <c r="C15" s="4">
        <v>17</v>
      </c>
      <c r="D15" s="4"/>
      <c r="E15" s="4">
        <v>14</v>
      </c>
      <c r="F15" s="4">
        <v>18</v>
      </c>
      <c r="G15" s="4"/>
      <c r="H15" s="4">
        <f t="shared" si="0"/>
        <v>23</v>
      </c>
      <c r="I15" s="4">
        <f t="shared" si="0"/>
        <v>35</v>
      </c>
      <c r="J15" s="4"/>
    </row>
    <row r="16" spans="1:10" ht="24">
      <c r="A16" s="5" t="s">
        <v>19</v>
      </c>
      <c r="B16" s="4">
        <v>10</v>
      </c>
      <c r="C16" s="4">
        <v>10</v>
      </c>
      <c r="D16" s="4"/>
      <c r="E16" s="4">
        <v>7</v>
      </c>
      <c r="F16" s="4">
        <v>12</v>
      </c>
      <c r="G16" s="4"/>
      <c r="H16" s="4">
        <f t="shared" si="0"/>
        <v>17</v>
      </c>
      <c r="I16" s="4">
        <f t="shared" si="0"/>
        <v>22</v>
      </c>
      <c r="J16" s="4"/>
    </row>
    <row r="17" spans="1:10" ht="24">
      <c r="A17" s="5" t="s">
        <v>20</v>
      </c>
      <c r="B17" s="4">
        <v>7</v>
      </c>
      <c r="C17" s="4">
        <v>10</v>
      </c>
      <c r="D17" s="4"/>
      <c r="E17" s="4">
        <v>11</v>
      </c>
      <c r="F17" s="4">
        <v>8</v>
      </c>
      <c r="G17" s="4"/>
      <c r="H17" s="4">
        <f t="shared" si="0"/>
        <v>18</v>
      </c>
      <c r="I17" s="4">
        <f t="shared" si="0"/>
        <v>18</v>
      </c>
      <c r="J17" s="4"/>
    </row>
    <row r="18" spans="1:10" ht="24">
      <c r="A18" s="5" t="s">
        <v>21</v>
      </c>
      <c r="B18" s="4">
        <v>0</v>
      </c>
      <c r="C18" s="4">
        <v>2</v>
      </c>
      <c r="D18" s="4"/>
      <c r="E18" s="4">
        <v>2</v>
      </c>
      <c r="F18" s="4">
        <v>4</v>
      </c>
      <c r="G18" s="4"/>
      <c r="H18" s="4">
        <f t="shared" si="0"/>
        <v>2</v>
      </c>
      <c r="I18" s="4">
        <f t="shared" si="0"/>
        <v>6</v>
      </c>
      <c r="J18" s="4"/>
    </row>
    <row r="19" spans="1:10" ht="24">
      <c r="A19" s="5" t="s">
        <v>22</v>
      </c>
      <c r="B19" s="4">
        <v>4</v>
      </c>
      <c r="C19" s="4">
        <v>7</v>
      </c>
      <c r="D19" s="4"/>
      <c r="E19" s="4">
        <v>5</v>
      </c>
      <c r="F19" s="4">
        <v>3</v>
      </c>
      <c r="G19" s="4"/>
      <c r="H19" s="4">
        <f t="shared" si="0"/>
        <v>9</v>
      </c>
      <c r="I19" s="4">
        <f t="shared" si="0"/>
        <v>10</v>
      </c>
      <c r="J19" s="4"/>
    </row>
    <row r="20" spans="1:10" ht="24">
      <c r="A20" s="5" t="s">
        <v>23</v>
      </c>
      <c r="B20" s="4">
        <v>7</v>
      </c>
      <c r="C20" s="4">
        <v>4</v>
      </c>
      <c r="D20" s="4"/>
      <c r="E20" s="4">
        <v>12</v>
      </c>
      <c r="F20" s="4">
        <v>2</v>
      </c>
      <c r="G20" s="4"/>
      <c r="H20" s="4">
        <f t="shared" si="0"/>
        <v>19</v>
      </c>
      <c r="I20" s="4">
        <f t="shared" si="0"/>
        <v>6</v>
      </c>
      <c r="J20" s="4"/>
    </row>
    <row r="21" spans="1:10" ht="24">
      <c r="A21" s="5" t="s">
        <v>24</v>
      </c>
      <c r="B21" s="4">
        <v>5</v>
      </c>
      <c r="C21" s="4">
        <v>5</v>
      </c>
      <c r="D21" s="4"/>
      <c r="E21" s="4">
        <v>3</v>
      </c>
      <c r="F21" s="4">
        <v>0</v>
      </c>
      <c r="G21" s="4"/>
      <c r="H21" s="4">
        <f t="shared" si="0"/>
        <v>8</v>
      </c>
      <c r="I21" s="4">
        <f t="shared" si="0"/>
        <v>5</v>
      </c>
      <c r="J21" s="4"/>
    </row>
    <row r="22" spans="1:10" ht="24">
      <c r="A22" s="5" t="s">
        <v>25</v>
      </c>
      <c r="B22" s="4">
        <v>2</v>
      </c>
      <c r="C22" s="4">
        <v>1</v>
      </c>
      <c r="D22" s="4"/>
      <c r="E22" s="4">
        <v>1</v>
      </c>
      <c r="F22" s="4">
        <v>1</v>
      </c>
      <c r="G22" s="4"/>
      <c r="H22" s="4">
        <f t="shared" si="0"/>
        <v>3</v>
      </c>
      <c r="I22" s="4">
        <f t="shared" si="0"/>
        <v>2</v>
      </c>
      <c r="J22" s="4"/>
    </row>
    <row r="23" spans="1:10" ht="24">
      <c r="A23" s="5" t="s">
        <v>26</v>
      </c>
      <c r="B23" s="4">
        <f>SUM(B4:B22)</f>
        <v>301</v>
      </c>
      <c r="C23" s="4">
        <f>SUM(C4:C22)</f>
        <v>299</v>
      </c>
      <c r="D23" s="4">
        <f>SUM(D7:D14)</f>
        <v>70</v>
      </c>
      <c r="E23" s="4">
        <f>SUM(E4:E22)</f>
        <v>297</v>
      </c>
      <c r="F23" s="4">
        <f>SUM(F4:F22)</f>
        <v>268</v>
      </c>
      <c r="G23" s="4">
        <f>SUM(G7:G14)</f>
        <v>57</v>
      </c>
      <c r="H23" s="4">
        <f>SUM(H4:H22)</f>
        <v>599</v>
      </c>
      <c r="I23" s="4">
        <f>SUM(I4:I22)</f>
        <v>568</v>
      </c>
      <c r="J23" s="4">
        <f>SUM(J7:J14)</f>
        <v>127</v>
      </c>
    </row>
    <row r="24" spans="1:10" ht="18">
      <c r="A24" s="10"/>
      <c r="B24" s="10"/>
      <c r="C24" s="10"/>
      <c r="D24" s="10"/>
      <c r="E24" s="10"/>
      <c r="F24" s="10"/>
      <c r="G24" s="10"/>
      <c r="H24" s="10"/>
      <c r="I24" s="10"/>
      <c r="J24" s="10"/>
    </row>
    <row r="25" spans="1:10" ht="18">
      <c r="A25" s="10"/>
      <c r="B25" s="10"/>
      <c r="C25" s="10"/>
      <c r="D25" s="10"/>
      <c r="E25" s="10"/>
      <c r="F25" s="10"/>
      <c r="G25" s="10"/>
      <c r="H25" s="10"/>
      <c r="I25" s="10"/>
      <c r="J25" s="10"/>
    </row>
    <row r="26" spans="1:10" ht="24">
      <c r="A26" s="9" t="s">
        <v>27</v>
      </c>
      <c r="B26" s="8">
        <v>235</v>
      </c>
      <c r="C26" s="6"/>
      <c r="D26" s="54" t="s">
        <v>184</v>
      </c>
      <c r="E26" s="55"/>
      <c r="F26" s="55"/>
      <c r="G26" s="55"/>
      <c r="H26" s="55"/>
      <c r="I26" s="55"/>
      <c r="J26" s="56"/>
    </row>
    <row r="27" spans="1:10" ht="24">
      <c r="A27" s="9" t="s">
        <v>28</v>
      </c>
      <c r="B27" s="8">
        <f>H23+I23</f>
        <v>1167</v>
      </c>
      <c r="D27" s="57"/>
      <c r="E27" s="58"/>
      <c r="F27" s="58"/>
      <c r="G27" s="58"/>
      <c r="H27" s="58"/>
      <c r="I27" s="58"/>
      <c r="J27" s="59"/>
    </row>
    <row r="28" spans="1:10">
      <c r="A28" s="6"/>
      <c r="B28" s="6"/>
      <c r="C28" s="6"/>
      <c r="D28" s="6"/>
      <c r="E28" s="6"/>
      <c r="F28" s="6"/>
      <c r="G28" s="6"/>
      <c r="H28" s="6"/>
      <c r="I28" s="6"/>
      <c r="J28" s="6"/>
    </row>
    <row r="29" spans="1:10">
      <c r="A29" s="6"/>
      <c r="B29" s="6"/>
      <c r="C29" s="6"/>
      <c r="D29" s="6"/>
      <c r="E29" s="6"/>
      <c r="F29" s="6"/>
      <c r="G29" s="6"/>
      <c r="H29" s="6"/>
      <c r="I29" s="6"/>
      <c r="J29" s="6"/>
    </row>
    <row r="30" spans="1:10">
      <c r="A30" s="6"/>
      <c r="B30" s="6"/>
      <c r="C30" s="6"/>
      <c r="D30" s="6"/>
      <c r="E30" s="6"/>
      <c r="F30" s="6"/>
      <c r="G30" s="6"/>
      <c r="H30" s="6"/>
      <c r="I30" s="6"/>
      <c r="J30" s="6"/>
    </row>
    <row r="31" spans="1:10">
      <c r="A31" s="6"/>
      <c r="B31" s="6"/>
      <c r="C31" s="6"/>
      <c r="D31" s="6"/>
      <c r="E31" s="6"/>
      <c r="F31" s="6"/>
      <c r="G31" s="6"/>
      <c r="H31" s="6"/>
      <c r="I31" s="6"/>
      <c r="J31" s="6"/>
    </row>
    <row r="32" spans="1:10">
      <c r="A32" s="6"/>
      <c r="B32" s="6"/>
      <c r="C32" s="6"/>
      <c r="D32" s="6"/>
      <c r="E32" s="6"/>
      <c r="F32" s="6"/>
      <c r="G32" s="6"/>
      <c r="H32" s="6"/>
      <c r="I32" s="6"/>
      <c r="J32" s="6"/>
    </row>
  </sheetData>
  <mergeCells count="6">
    <mergeCell ref="D26:J27"/>
    <mergeCell ref="A1:J1"/>
    <mergeCell ref="A2:A3"/>
    <mergeCell ref="B2:D2"/>
    <mergeCell ref="E2:G2"/>
    <mergeCell ref="H2:J2"/>
  </mergeCells>
  <phoneticPr fontId="2" type="noConversion"/>
  <pageMargins left="0.39370078740157483" right="0.39370078740157483" top="0.98425196850393704" bottom="0.98425196850393704" header="0.51181102362204722" footer="0.51181102362204722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2"/>
  <sheetViews>
    <sheetView rightToLeft="1" workbookViewId="0">
      <selection activeCell="B5" sqref="B5"/>
    </sheetView>
  </sheetViews>
  <sheetFormatPr defaultRowHeight="12.75"/>
  <cols>
    <col min="1" max="1" width="15.140625" customWidth="1"/>
    <col min="5" max="5" width="8.140625" customWidth="1"/>
    <col min="6" max="6" width="8.28515625" customWidth="1"/>
    <col min="8" max="8" width="7.85546875" customWidth="1"/>
    <col min="9" max="9" width="8" customWidth="1"/>
  </cols>
  <sheetData>
    <row r="1" spans="1:10" ht="28.5">
      <c r="A1" s="60" t="s">
        <v>175</v>
      </c>
      <c r="B1" s="60"/>
      <c r="C1" s="60"/>
      <c r="D1" s="60"/>
      <c r="E1" s="60"/>
      <c r="F1" s="60"/>
      <c r="G1" s="60"/>
      <c r="H1" s="60"/>
      <c r="I1" s="60"/>
      <c r="J1" s="60"/>
    </row>
    <row r="2" spans="1:10" ht="24">
      <c r="A2" s="61" t="s">
        <v>0</v>
      </c>
      <c r="B2" s="63" t="s">
        <v>1</v>
      </c>
      <c r="C2" s="64"/>
      <c r="D2" s="62"/>
      <c r="E2" s="63" t="s">
        <v>2</v>
      </c>
      <c r="F2" s="64"/>
      <c r="G2" s="62"/>
      <c r="H2" s="63" t="s">
        <v>3</v>
      </c>
      <c r="I2" s="64"/>
      <c r="J2" s="62"/>
    </row>
    <row r="3" spans="1:10" ht="17.25">
      <c r="A3" s="62"/>
      <c r="B3" s="2" t="s">
        <v>4</v>
      </c>
      <c r="C3" s="2" t="s">
        <v>5</v>
      </c>
      <c r="D3" s="2" t="s">
        <v>6</v>
      </c>
      <c r="E3" s="2" t="s">
        <v>4</v>
      </c>
      <c r="F3" s="2" t="s">
        <v>5</v>
      </c>
      <c r="G3" s="2" t="s">
        <v>6</v>
      </c>
      <c r="H3" s="2" t="s">
        <v>4</v>
      </c>
      <c r="I3" s="2" t="s">
        <v>5</v>
      </c>
      <c r="J3" s="2" t="s">
        <v>6</v>
      </c>
    </row>
    <row r="4" spans="1:10" ht="24">
      <c r="A4" s="3" t="s">
        <v>7</v>
      </c>
      <c r="B4" s="4">
        <v>21</v>
      </c>
      <c r="C4" s="4">
        <v>22</v>
      </c>
      <c r="D4" s="4"/>
      <c r="E4" s="4">
        <v>6</v>
      </c>
      <c r="F4" s="4">
        <v>6</v>
      </c>
      <c r="G4" s="4"/>
      <c r="H4" s="4">
        <f>B4+E4</f>
        <v>27</v>
      </c>
      <c r="I4" s="4">
        <f>C4+F4</f>
        <v>28</v>
      </c>
      <c r="J4" s="4"/>
    </row>
    <row r="5" spans="1:10" ht="24">
      <c r="A5" s="3" t="s">
        <v>8</v>
      </c>
      <c r="B5" s="4">
        <v>128</v>
      </c>
      <c r="C5" s="4">
        <v>122</v>
      </c>
      <c r="D5" s="4"/>
      <c r="E5" s="4">
        <v>30</v>
      </c>
      <c r="F5" s="4">
        <v>55</v>
      </c>
      <c r="G5" s="4"/>
      <c r="H5" s="4">
        <f t="shared" ref="H5:J22" si="0">B5+E5</f>
        <v>158</v>
      </c>
      <c r="I5" s="4">
        <f t="shared" si="0"/>
        <v>177</v>
      </c>
      <c r="J5" s="4"/>
    </row>
    <row r="6" spans="1:10" ht="24">
      <c r="A6" s="5" t="s">
        <v>9</v>
      </c>
      <c r="B6" s="4">
        <v>130</v>
      </c>
      <c r="C6" s="4">
        <v>129</v>
      </c>
      <c r="D6" s="4"/>
      <c r="E6" s="4">
        <v>48</v>
      </c>
      <c r="F6" s="4">
        <v>45</v>
      </c>
      <c r="G6" s="4"/>
      <c r="H6" s="4">
        <f>B6+E6</f>
        <v>178</v>
      </c>
      <c r="I6" s="4">
        <f t="shared" si="0"/>
        <v>174</v>
      </c>
      <c r="J6" s="4"/>
    </row>
    <row r="7" spans="1:10" ht="24">
      <c r="A7" s="5" t="s">
        <v>10</v>
      </c>
      <c r="B7" s="4">
        <v>165</v>
      </c>
      <c r="C7" s="4">
        <v>159</v>
      </c>
      <c r="D7" s="7">
        <v>0</v>
      </c>
      <c r="E7" s="4">
        <v>70</v>
      </c>
      <c r="F7" s="4">
        <v>65</v>
      </c>
      <c r="G7" s="7">
        <v>0</v>
      </c>
      <c r="H7" s="4">
        <f t="shared" si="0"/>
        <v>235</v>
      </c>
      <c r="I7" s="4">
        <f t="shared" si="0"/>
        <v>224</v>
      </c>
      <c r="J7" s="7">
        <f>D7+G7</f>
        <v>0</v>
      </c>
    </row>
    <row r="8" spans="1:10" ht="24">
      <c r="A8" s="5" t="s">
        <v>11</v>
      </c>
      <c r="B8" s="4">
        <v>226</v>
      </c>
      <c r="C8" s="4">
        <v>210</v>
      </c>
      <c r="D8" s="7">
        <v>28</v>
      </c>
      <c r="E8" s="4">
        <v>112</v>
      </c>
      <c r="F8" s="4">
        <v>92</v>
      </c>
      <c r="G8" s="7">
        <v>12</v>
      </c>
      <c r="H8" s="4">
        <f t="shared" si="0"/>
        <v>338</v>
      </c>
      <c r="I8" s="4">
        <f t="shared" si="0"/>
        <v>302</v>
      </c>
      <c r="J8" s="7">
        <f t="shared" si="0"/>
        <v>40</v>
      </c>
    </row>
    <row r="9" spans="1:10" ht="24">
      <c r="A9" s="5" t="s">
        <v>12</v>
      </c>
      <c r="B9" s="4">
        <v>202</v>
      </c>
      <c r="C9" s="4">
        <v>166</v>
      </c>
      <c r="D9" s="7">
        <v>71</v>
      </c>
      <c r="E9" s="4">
        <v>112</v>
      </c>
      <c r="F9" s="4">
        <v>78</v>
      </c>
      <c r="G9" s="7">
        <v>36</v>
      </c>
      <c r="H9" s="4">
        <f t="shared" si="0"/>
        <v>314</v>
      </c>
      <c r="I9" s="4">
        <f t="shared" si="0"/>
        <v>244</v>
      </c>
      <c r="J9" s="7">
        <f t="shared" si="0"/>
        <v>107</v>
      </c>
    </row>
    <row r="10" spans="1:10" ht="24">
      <c r="A10" s="5" t="s">
        <v>13</v>
      </c>
      <c r="B10" s="4">
        <v>145</v>
      </c>
      <c r="C10" s="4">
        <v>115</v>
      </c>
      <c r="D10" s="7">
        <v>77</v>
      </c>
      <c r="E10" s="4">
        <v>69</v>
      </c>
      <c r="F10" s="4">
        <v>40</v>
      </c>
      <c r="G10" s="7">
        <v>21</v>
      </c>
      <c r="H10" s="4">
        <f t="shared" si="0"/>
        <v>214</v>
      </c>
      <c r="I10" s="4">
        <f t="shared" si="0"/>
        <v>155</v>
      </c>
      <c r="J10" s="7">
        <f t="shared" si="0"/>
        <v>98</v>
      </c>
    </row>
    <row r="11" spans="1:10" ht="24">
      <c r="A11" s="5" t="s">
        <v>14</v>
      </c>
      <c r="B11" s="4">
        <v>100</v>
      </c>
      <c r="C11" s="4">
        <v>86</v>
      </c>
      <c r="D11" s="7">
        <v>64</v>
      </c>
      <c r="E11" s="4">
        <v>35</v>
      </c>
      <c r="F11" s="4">
        <v>22</v>
      </c>
      <c r="G11" s="7">
        <v>19</v>
      </c>
      <c r="H11" s="4">
        <f t="shared" si="0"/>
        <v>135</v>
      </c>
      <c r="I11" s="4">
        <f t="shared" si="0"/>
        <v>108</v>
      </c>
      <c r="J11" s="7">
        <f t="shared" si="0"/>
        <v>83</v>
      </c>
    </row>
    <row r="12" spans="1:10" ht="24">
      <c r="A12" s="5" t="s">
        <v>15</v>
      </c>
      <c r="B12" s="4">
        <v>88</v>
      </c>
      <c r="C12" s="4">
        <v>89</v>
      </c>
      <c r="D12" s="7">
        <v>73</v>
      </c>
      <c r="E12" s="4">
        <v>30</v>
      </c>
      <c r="F12" s="4">
        <v>32</v>
      </c>
      <c r="G12" s="7">
        <v>29</v>
      </c>
      <c r="H12" s="4">
        <f t="shared" si="0"/>
        <v>118</v>
      </c>
      <c r="I12" s="4">
        <f t="shared" si="0"/>
        <v>121</v>
      </c>
      <c r="J12" s="7">
        <f t="shared" si="0"/>
        <v>102</v>
      </c>
    </row>
    <row r="13" spans="1:10" ht="24">
      <c r="A13" s="5" t="s">
        <v>16</v>
      </c>
      <c r="B13" s="4">
        <v>78</v>
      </c>
      <c r="C13" s="4">
        <v>80</v>
      </c>
      <c r="D13" s="7">
        <v>74</v>
      </c>
      <c r="E13" s="4">
        <v>15</v>
      </c>
      <c r="F13" s="4">
        <v>42</v>
      </c>
      <c r="G13" s="7">
        <v>39</v>
      </c>
      <c r="H13" s="4">
        <f t="shared" si="0"/>
        <v>93</v>
      </c>
      <c r="I13" s="4">
        <f t="shared" si="0"/>
        <v>122</v>
      </c>
      <c r="J13" s="7">
        <f t="shared" si="0"/>
        <v>113</v>
      </c>
    </row>
    <row r="14" spans="1:10" ht="24">
      <c r="A14" s="5" t="s">
        <v>17</v>
      </c>
      <c r="B14" s="4">
        <v>58</v>
      </c>
      <c r="C14" s="4">
        <v>78</v>
      </c>
      <c r="D14" s="7">
        <v>73</v>
      </c>
      <c r="E14" s="4">
        <v>32</v>
      </c>
      <c r="F14" s="4">
        <v>37</v>
      </c>
      <c r="G14" s="7">
        <v>33</v>
      </c>
      <c r="H14" s="4">
        <f t="shared" si="0"/>
        <v>90</v>
      </c>
      <c r="I14" s="4">
        <f t="shared" si="0"/>
        <v>115</v>
      </c>
      <c r="J14" s="7">
        <f t="shared" si="0"/>
        <v>106</v>
      </c>
    </row>
    <row r="15" spans="1:10" ht="24">
      <c r="A15" s="5" t="s">
        <v>18</v>
      </c>
      <c r="B15" s="4">
        <v>63</v>
      </c>
      <c r="C15" s="4">
        <v>74</v>
      </c>
      <c r="D15" s="4"/>
      <c r="E15" s="4">
        <v>28</v>
      </c>
      <c r="F15" s="4">
        <v>22</v>
      </c>
      <c r="G15" s="4"/>
      <c r="H15" s="4">
        <f t="shared" si="0"/>
        <v>91</v>
      </c>
      <c r="I15" s="4">
        <f t="shared" si="0"/>
        <v>96</v>
      </c>
      <c r="J15" s="4"/>
    </row>
    <row r="16" spans="1:10" ht="24">
      <c r="A16" s="5" t="s">
        <v>19</v>
      </c>
      <c r="B16" s="4">
        <v>31</v>
      </c>
      <c r="C16" s="4">
        <v>36</v>
      </c>
      <c r="D16" s="4"/>
      <c r="E16" s="4">
        <v>22</v>
      </c>
      <c r="F16" s="4">
        <v>14</v>
      </c>
      <c r="G16" s="4"/>
      <c r="H16" s="4">
        <f t="shared" si="0"/>
        <v>53</v>
      </c>
      <c r="I16" s="4">
        <f t="shared" si="0"/>
        <v>50</v>
      </c>
      <c r="J16" s="4"/>
    </row>
    <row r="17" spans="1:10" ht="24">
      <c r="A17" s="5" t="s">
        <v>20</v>
      </c>
      <c r="B17" s="4">
        <v>14</v>
      </c>
      <c r="C17" s="4">
        <v>18</v>
      </c>
      <c r="D17" s="4"/>
      <c r="E17" s="4">
        <v>9</v>
      </c>
      <c r="F17" s="4">
        <v>8</v>
      </c>
      <c r="G17" s="4"/>
      <c r="H17" s="4">
        <f t="shared" si="0"/>
        <v>23</v>
      </c>
      <c r="I17" s="4">
        <f t="shared" si="0"/>
        <v>26</v>
      </c>
      <c r="J17" s="4"/>
    </row>
    <row r="18" spans="1:10" ht="24">
      <c r="A18" s="5" t="s">
        <v>21</v>
      </c>
      <c r="B18" s="4">
        <v>15</v>
      </c>
      <c r="C18" s="4">
        <v>20</v>
      </c>
      <c r="D18" s="4"/>
      <c r="E18" s="4">
        <v>2</v>
      </c>
      <c r="F18" s="4">
        <v>8</v>
      </c>
      <c r="G18" s="4"/>
      <c r="H18" s="4">
        <f t="shared" si="0"/>
        <v>17</v>
      </c>
      <c r="I18" s="4">
        <f t="shared" si="0"/>
        <v>28</v>
      </c>
      <c r="J18" s="4"/>
    </row>
    <row r="19" spans="1:10" ht="24">
      <c r="A19" s="5" t="s">
        <v>22</v>
      </c>
      <c r="B19" s="4">
        <v>26</v>
      </c>
      <c r="C19" s="4">
        <v>22</v>
      </c>
      <c r="D19" s="4"/>
      <c r="E19" s="4">
        <v>10</v>
      </c>
      <c r="F19" s="4">
        <v>7</v>
      </c>
      <c r="G19" s="4"/>
      <c r="H19" s="4">
        <f t="shared" si="0"/>
        <v>36</v>
      </c>
      <c r="I19" s="4">
        <f t="shared" si="0"/>
        <v>29</v>
      </c>
      <c r="J19" s="4"/>
    </row>
    <row r="20" spans="1:10" ht="24">
      <c r="A20" s="5" t="s">
        <v>23</v>
      </c>
      <c r="B20" s="4">
        <v>40</v>
      </c>
      <c r="C20" s="4">
        <v>12</v>
      </c>
      <c r="D20" s="4"/>
      <c r="E20" s="4">
        <v>14</v>
      </c>
      <c r="F20" s="4">
        <v>10</v>
      </c>
      <c r="G20" s="4"/>
      <c r="H20" s="4">
        <f t="shared" si="0"/>
        <v>54</v>
      </c>
      <c r="I20" s="4">
        <f t="shared" si="0"/>
        <v>22</v>
      </c>
      <c r="J20" s="4"/>
    </row>
    <row r="21" spans="1:10" ht="24">
      <c r="A21" s="5" t="s">
        <v>24</v>
      </c>
      <c r="B21" s="4">
        <v>13</v>
      </c>
      <c r="C21" s="4">
        <v>5</v>
      </c>
      <c r="D21" s="4"/>
      <c r="E21" s="4">
        <v>8</v>
      </c>
      <c r="F21" s="4">
        <v>4</v>
      </c>
      <c r="G21" s="4"/>
      <c r="H21" s="4">
        <f t="shared" si="0"/>
        <v>21</v>
      </c>
      <c r="I21" s="4">
        <f t="shared" si="0"/>
        <v>9</v>
      </c>
      <c r="J21" s="4"/>
    </row>
    <row r="22" spans="1:10" ht="24">
      <c r="A22" s="5" t="s">
        <v>25</v>
      </c>
      <c r="B22" s="4">
        <v>3</v>
      </c>
      <c r="C22" s="4">
        <v>2</v>
      </c>
      <c r="D22" s="4"/>
      <c r="E22" s="4">
        <v>1</v>
      </c>
      <c r="F22" s="4">
        <v>2</v>
      </c>
      <c r="G22" s="4"/>
      <c r="H22" s="4">
        <f t="shared" si="0"/>
        <v>4</v>
      </c>
      <c r="I22" s="4">
        <f t="shared" si="0"/>
        <v>4</v>
      </c>
      <c r="J22" s="4"/>
    </row>
    <row r="23" spans="1:10" ht="24">
      <c r="A23" s="5" t="s">
        <v>26</v>
      </c>
      <c r="B23" s="4">
        <f>SUM(B4:B22)</f>
        <v>1546</v>
      </c>
      <c r="C23" s="4">
        <f>SUM(C4:C22)</f>
        <v>1445</v>
      </c>
      <c r="D23" s="4">
        <f>SUM(D7:D14)</f>
        <v>460</v>
      </c>
      <c r="E23" s="4">
        <f>SUM(E4:E22)</f>
        <v>653</v>
      </c>
      <c r="F23" s="4">
        <f>SUM(F4:F22)</f>
        <v>589</v>
      </c>
      <c r="G23" s="4">
        <f>SUM(G7:G14)</f>
        <v>189</v>
      </c>
      <c r="H23" s="4">
        <f>SUM(H4:H22)</f>
        <v>2199</v>
      </c>
      <c r="I23" s="4">
        <f>SUM(I4:I22)</f>
        <v>2034</v>
      </c>
      <c r="J23" s="4">
        <f>SUM(J7:J14)</f>
        <v>649</v>
      </c>
    </row>
    <row r="24" spans="1:10" ht="18">
      <c r="A24" s="10"/>
      <c r="B24" s="10"/>
      <c r="C24" s="10"/>
      <c r="D24" s="10"/>
      <c r="E24" s="10"/>
      <c r="F24" s="10"/>
      <c r="G24" s="10"/>
      <c r="H24" s="10"/>
      <c r="I24" s="10"/>
      <c r="J24" s="10"/>
    </row>
    <row r="25" spans="1:10" ht="18">
      <c r="A25" s="10"/>
      <c r="B25" s="10"/>
      <c r="C25" s="10"/>
      <c r="D25" s="10"/>
      <c r="E25" s="10"/>
      <c r="F25" s="10"/>
      <c r="G25" s="10"/>
      <c r="H25" s="10"/>
      <c r="I25" s="10"/>
      <c r="J25" s="10"/>
    </row>
    <row r="26" spans="1:10" ht="24">
      <c r="A26" s="9" t="s">
        <v>27</v>
      </c>
      <c r="B26" s="8">
        <v>928</v>
      </c>
      <c r="C26" s="6"/>
      <c r="D26" s="54" t="s">
        <v>165</v>
      </c>
      <c r="E26" s="55"/>
      <c r="F26" s="55"/>
      <c r="G26" s="55"/>
      <c r="H26" s="55"/>
      <c r="I26" s="55"/>
      <c r="J26" s="56"/>
    </row>
    <row r="27" spans="1:10" ht="24">
      <c r="A27" s="9" t="s">
        <v>28</v>
      </c>
      <c r="B27" s="8">
        <f>H23+I23</f>
        <v>4233</v>
      </c>
      <c r="D27" s="57"/>
      <c r="E27" s="58"/>
      <c r="F27" s="58"/>
      <c r="G27" s="58"/>
      <c r="H27" s="58"/>
      <c r="I27" s="58"/>
      <c r="J27" s="59"/>
    </row>
    <row r="28" spans="1:10">
      <c r="A28" s="6"/>
      <c r="B28" s="6"/>
      <c r="C28" s="6"/>
      <c r="D28" s="6"/>
      <c r="E28" s="6"/>
      <c r="F28" s="6"/>
      <c r="G28" s="6"/>
      <c r="H28" s="6"/>
      <c r="I28" s="6"/>
      <c r="J28" s="6"/>
    </row>
    <row r="29" spans="1:10">
      <c r="A29" s="6"/>
      <c r="B29" s="6"/>
      <c r="C29" s="6"/>
      <c r="D29" s="6"/>
      <c r="E29" s="6"/>
      <c r="F29" s="6"/>
      <c r="G29" s="6"/>
      <c r="H29" s="6"/>
      <c r="I29" s="6"/>
      <c r="J29" s="6"/>
    </row>
    <row r="30" spans="1:10">
      <c r="A30" s="6"/>
      <c r="B30" s="6"/>
      <c r="C30" s="6"/>
      <c r="D30" s="6"/>
      <c r="E30" s="6"/>
      <c r="F30" s="6"/>
      <c r="G30" s="6"/>
      <c r="H30" s="6"/>
      <c r="I30" s="6"/>
      <c r="J30" s="6"/>
    </row>
    <row r="31" spans="1:10">
      <c r="A31" s="6"/>
      <c r="B31" s="6"/>
      <c r="C31" s="6"/>
      <c r="D31" s="6"/>
      <c r="E31" s="6"/>
      <c r="F31" s="6"/>
      <c r="G31" s="6"/>
      <c r="H31" s="6"/>
      <c r="I31" s="6"/>
      <c r="J31" s="6"/>
    </row>
    <row r="32" spans="1:10">
      <c r="A32" s="6"/>
      <c r="B32" s="6"/>
      <c r="C32" s="6"/>
      <c r="D32" s="6"/>
      <c r="E32" s="6"/>
      <c r="F32" s="6"/>
      <c r="G32" s="6"/>
      <c r="H32" s="6"/>
      <c r="I32" s="6"/>
      <c r="J32" s="6"/>
    </row>
  </sheetData>
  <mergeCells count="6">
    <mergeCell ref="D26:J27"/>
    <mergeCell ref="A1:J1"/>
    <mergeCell ref="A2:A3"/>
    <mergeCell ref="B2:D2"/>
    <mergeCell ref="E2:G2"/>
    <mergeCell ref="H2:J2"/>
  </mergeCells>
  <phoneticPr fontId="2" type="noConversion"/>
  <pageMargins left="0.39370078740157483" right="0.39370078740157483" top="0.98425196850393704" bottom="0.98425196850393704" header="0.51181102362204722" footer="0.51181102362204722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J32"/>
  <sheetViews>
    <sheetView rightToLeft="1" workbookViewId="0">
      <selection activeCell="B9" sqref="B9"/>
    </sheetView>
  </sheetViews>
  <sheetFormatPr defaultRowHeight="12.75"/>
  <cols>
    <col min="1" max="1" width="15.140625" customWidth="1"/>
    <col min="2" max="2" width="8.28515625" customWidth="1"/>
    <col min="3" max="3" width="8.140625" customWidth="1"/>
    <col min="5" max="5" width="8.140625" customWidth="1"/>
    <col min="6" max="6" width="8.28515625" customWidth="1"/>
    <col min="8" max="8" width="9" customWidth="1"/>
  </cols>
  <sheetData>
    <row r="1" spans="1:10" ht="28.5">
      <c r="A1" s="60" t="s">
        <v>176</v>
      </c>
      <c r="B1" s="60"/>
      <c r="C1" s="60"/>
      <c r="D1" s="60"/>
      <c r="E1" s="60"/>
      <c r="F1" s="60"/>
      <c r="G1" s="60"/>
      <c r="H1" s="60"/>
      <c r="I1" s="60"/>
      <c r="J1" s="60"/>
    </row>
    <row r="2" spans="1:10" ht="24">
      <c r="A2" s="61" t="s">
        <v>0</v>
      </c>
      <c r="B2" s="63" t="s">
        <v>1</v>
      </c>
      <c r="C2" s="64"/>
      <c r="D2" s="62"/>
      <c r="E2" s="63" t="s">
        <v>2</v>
      </c>
      <c r="F2" s="64"/>
      <c r="G2" s="62"/>
      <c r="H2" s="63" t="s">
        <v>3</v>
      </c>
      <c r="I2" s="64"/>
      <c r="J2" s="62"/>
    </row>
    <row r="3" spans="1:10" ht="17.25">
      <c r="A3" s="62"/>
      <c r="B3" s="2" t="s">
        <v>4</v>
      </c>
      <c r="C3" s="2" t="s">
        <v>5</v>
      </c>
      <c r="D3" s="2" t="s">
        <v>6</v>
      </c>
      <c r="E3" s="2" t="s">
        <v>4</v>
      </c>
      <c r="F3" s="2" t="s">
        <v>5</v>
      </c>
      <c r="G3" s="2" t="s">
        <v>6</v>
      </c>
      <c r="H3" s="2" t="s">
        <v>4</v>
      </c>
      <c r="I3" s="2" t="s">
        <v>5</v>
      </c>
      <c r="J3" s="2" t="s">
        <v>6</v>
      </c>
    </row>
    <row r="4" spans="1:10" ht="24">
      <c r="A4" s="3" t="s">
        <v>7</v>
      </c>
      <c r="B4" s="4">
        <v>22</v>
      </c>
      <c r="C4" s="4">
        <v>24</v>
      </c>
      <c r="D4" s="4"/>
      <c r="E4" s="4">
        <v>20</v>
      </c>
      <c r="F4" s="4">
        <v>11</v>
      </c>
      <c r="G4" s="4"/>
      <c r="H4" s="4">
        <f>B4+E4</f>
        <v>42</v>
      </c>
      <c r="I4" s="4">
        <f>C4+F4</f>
        <v>35</v>
      </c>
      <c r="J4" s="4"/>
    </row>
    <row r="5" spans="1:10" ht="24">
      <c r="A5" s="3" t="s">
        <v>8</v>
      </c>
      <c r="B5" s="4">
        <v>83</v>
      </c>
      <c r="C5" s="4">
        <v>77</v>
      </c>
      <c r="D5" s="4"/>
      <c r="E5" s="4">
        <v>60</v>
      </c>
      <c r="F5" s="4">
        <v>48</v>
      </c>
      <c r="G5" s="4"/>
      <c r="H5" s="4">
        <f t="shared" ref="H5:J22" si="0">B5+E5</f>
        <v>143</v>
      </c>
      <c r="I5" s="4">
        <f t="shared" si="0"/>
        <v>125</v>
      </c>
      <c r="J5" s="4"/>
    </row>
    <row r="6" spans="1:10" ht="24">
      <c r="A6" s="5" t="s">
        <v>9</v>
      </c>
      <c r="B6" s="4">
        <v>96</v>
      </c>
      <c r="C6" s="4">
        <v>83</v>
      </c>
      <c r="D6" s="4"/>
      <c r="E6" s="4">
        <v>63</v>
      </c>
      <c r="F6" s="4">
        <v>57</v>
      </c>
      <c r="G6" s="4"/>
      <c r="H6" s="4">
        <f>B6+E6</f>
        <v>159</v>
      </c>
      <c r="I6" s="4">
        <f t="shared" si="0"/>
        <v>140</v>
      </c>
      <c r="J6" s="4"/>
    </row>
    <row r="7" spans="1:10" ht="24">
      <c r="A7" s="5" t="s">
        <v>10</v>
      </c>
      <c r="B7" s="4">
        <v>112</v>
      </c>
      <c r="C7" s="4">
        <v>108</v>
      </c>
      <c r="D7" s="7">
        <v>1</v>
      </c>
      <c r="E7" s="4">
        <v>77</v>
      </c>
      <c r="F7" s="4">
        <v>84</v>
      </c>
      <c r="G7" s="7">
        <v>0</v>
      </c>
      <c r="H7" s="4">
        <f t="shared" si="0"/>
        <v>189</v>
      </c>
      <c r="I7" s="4">
        <f t="shared" si="0"/>
        <v>192</v>
      </c>
      <c r="J7" s="7">
        <f>D7+G7</f>
        <v>1</v>
      </c>
    </row>
    <row r="8" spans="1:10" ht="24">
      <c r="A8" s="5" t="s">
        <v>11</v>
      </c>
      <c r="B8" s="4">
        <v>171</v>
      </c>
      <c r="C8" s="4">
        <v>168</v>
      </c>
      <c r="D8" s="7">
        <v>15</v>
      </c>
      <c r="E8" s="4">
        <v>115</v>
      </c>
      <c r="F8" s="4">
        <v>109</v>
      </c>
      <c r="G8" s="7">
        <v>6</v>
      </c>
      <c r="H8" s="4">
        <f t="shared" si="0"/>
        <v>286</v>
      </c>
      <c r="I8" s="4">
        <f t="shared" si="0"/>
        <v>277</v>
      </c>
      <c r="J8" s="7">
        <f t="shared" si="0"/>
        <v>21</v>
      </c>
    </row>
    <row r="9" spans="1:10" ht="24">
      <c r="A9" s="5" t="s">
        <v>12</v>
      </c>
      <c r="B9" s="4">
        <v>223</v>
      </c>
      <c r="C9" s="4">
        <v>219</v>
      </c>
      <c r="D9" s="7">
        <v>68</v>
      </c>
      <c r="E9" s="4">
        <v>146</v>
      </c>
      <c r="F9" s="4">
        <v>128</v>
      </c>
      <c r="G9" s="7">
        <v>36</v>
      </c>
      <c r="H9" s="4">
        <f t="shared" si="0"/>
        <v>369</v>
      </c>
      <c r="I9" s="4">
        <f t="shared" si="0"/>
        <v>347</v>
      </c>
      <c r="J9" s="7">
        <f t="shared" si="0"/>
        <v>104</v>
      </c>
    </row>
    <row r="10" spans="1:10" ht="24">
      <c r="A10" s="5" t="s">
        <v>13</v>
      </c>
      <c r="B10" s="4">
        <v>160</v>
      </c>
      <c r="C10" s="4">
        <v>133</v>
      </c>
      <c r="D10" s="7">
        <v>73</v>
      </c>
      <c r="E10" s="4">
        <v>108</v>
      </c>
      <c r="F10" s="4">
        <v>91</v>
      </c>
      <c r="G10" s="7">
        <v>50</v>
      </c>
      <c r="H10" s="4">
        <f t="shared" si="0"/>
        <v>268</v>
      </c>
      <c r="I10" s="4">
        <f t="shared" si="0"/>
        <v>224</v>
      </c>
      <c r="J10" s="7">
        <f t="shared" si="0"/>
        <v>123</v>
      </c>
    </row>
    <row r="11" spans="1:10" ht="24">
      <c r="A11" s="5" t="s">
        <v>14</v>
      </c>
      <c r="B11" s="4">
        <v>113</v>
      </c>
      <c r="C11" s="4">
        <v>88</v>
      </c>
      <c r="D11" s="7">
        <v>57</v>
      </c>
      <c r="E11" s="4">
        <v>70</v>
      </c>
      <c r="F11" s="4">
        <v>67</v>
      </c>
      <c r="G11" s="7">
        <v>51</v>
      </c>
      <c r="H11" s="4">
        <f t="shared" si="0"/>
        <v>183</v>
      </c>
      <c r="I11" s="4">
        <f t="shared" si="0"/>
        <v>155</v>
      </c>
      <c r="J11" s="7">
        <f t="shared" si="0"/>
        <v>108</v>
      </c>
    </row>
    <row r="12" spans="1:10" ht="24">
      <c r="A12" s="5" t="s">
        <v>15</v>
      </c>
      <c r="B12" s="4">
        <v>90</v>
      </c>
      <c r="C12" s="4">
        <v>76</v>
      </c>
      <c r="D12" s="7">
        <v>64</v>
      </c>
      <c r="E12" s="4">
        <v>55</v>
      </c>
      <c r="F12" s="4">
        <v>51</v>
      </c>
      <c r="G12" s="7">
        <v>41</v>
      </c>
      <c r="H12" s="4">
        <f t="shared" si="0"/>
        <v>145</v>
      </c>
      <c r="I12" s="4">
        <f t="shared" si="0"/>
        <v>127</v>
      </c>
      <c r="J12" s="7">
        <f t="shared" si="0"/>
        <v>105</v>
      </c>
    </row>
    <row r="13" spans="1:10" ht="24">
      <c r="A13" s="5" t="s">
        <v>16</v>
      </c>
      <c r="B13" s="4">
        <v>66</v>
      </c>
      <c r="C13" s="4">
        <v>86</v>
      </c>
      <c r="D13" s="7">
        <v>74</v>
      </c>
      <c r="E13" s="4">
        <v>44</v>
      </c>
      <c r="F13" s="4">
        <v>57</v>
      </c>
      <c r="G13" s="7">
        <v>37</v>
      </c>
      <c r="H13" s="4">
        <f t="shared" si="0"/>
        <v>110</v>
      </c>
      <c r="I13" s="4">
        <f t="shared" si="0"/>
        <v>143</v>
      </c>
      <c r="J13" s="7">
        <f t="shared" si="0"/>
        <v>111</v>
      </c>
    </row>
    <row r="14" spans="1:10" ht="24">
      <c r="A14" s="5" t="s">
        <v>17</v>
      </c>
      <c r="B14" s="4">
        <v>57</v>
      </c>
      <c r="C14" s="4">
        <v>74</v>
      </c>
      <c r="D14" s="7">
        <v>63</v>
      </c>
      <c r="E14" s="4">
        <v>35</v>
      </c>
      <c r="F14" s="4">
        <v>47</v>
      </c>
      <c r="G14" s="7">
        <v>45</v>
      </c>
      <c r="H14" s="4">
        <f t="shared" si="0"/>
        <v>92</v>
      </c>
      <c r="I14" s="4">
        <f t="shared" si="0"/>
        <v>121</v>
      </c>
      <c r="J14" s="7">
        <f t="shared" si="0"/>
        <v>108</v>
      </c>
    </row>
    <row r="15" spans="1:10" ht="24">
      <c r="A15" s="5" t="s">
        <v>18</v>
      </c>
      <c r="B15" s="4">
        <v>70</v>
      </c>
      <c r="C15" s="4">
        <v>65</v>
      </c>
      <c r="D15" s="4"/>
      <c r="E15" s="4">
        <v>35</v>
      </c>
      <c r="F15" s="4">
        <v>51</v>
      </c>
      <c r="G15" s="4"/>
      <c r="H15" s="4">
        <f t="shared" si="0"/>
        <v>105</v>
      </c>
      <c r="I15" s="4">
        <f t="shared" si="0"/>
        <v>116</v>
      </c>
      <c r="J15" s="4"/>
    </row>
    <row r="16" spans="1:10" ht="24">
      <c r="A16" s="5" t="s">
        <v>19</v>
      </c>
      <c r="B16" s="4">
        <v>39</v>
      </c>
      <c r="C16" s="4">
        <v>21</v>
      </c>
      <c r="D16" s="4"/>
      <c r="E16" s="4">
        <v>28</v>
      </c>
      <c r="F16" s="4">
        <v>31</v>
      </c>
      <c r="G16" s="4"/>
      <c r="H16" s="4">
        <f t="shared" si="0"/>
        <v>67</v>
      </c>
      <c r="I16" s="4">
        <f t="shared" si="0"/>
        <v>52</v>
      </c>
      <c r="J16" s="4"/>
    </row>
    <row r="17" spans="1:10" ht="24">
      <c r="A17" s="5" t="s">
        <v>20</v>
      </c>
      <c r="B17" s="4">
        <v>19</v>
      </c>
      <c r="C17" s="4">
        <v>20</v>
      </c>
      <c r="D17" s="4"/>
      <c r="E17" s="4">
        <v>18</v>
      </c>
      <c r="F17" s="4">
        <v>19</v>
      </c>
      <c r="G17" s="4"/>
      <c r="H17" s="4">
        <f t="shared" si="0"/>
        <v>37</v>
      </c>
      <c r="I17" s="4">
        <f t="shared" si="0"/>
        <v>39</v>
      </c>
      <c r="J17" s="4"/>
    </row>
    <row r="18" spans="1:10" ht="24">
      <c r="A18" s="5" t="s">
        <v>21</v>
      </c>
      <c r="B18" s="4">
        <v>16</v>
      </c>
      <c r="C18" s="4">
        <v>20</v>
      </c>
      <c r="D18" s="4"/>
      <c r="E18" s="4">
        <v>17</v>
      </c>
      <c r="F18" s="4">
        <v>13</v>
      </c>
      <c r="G18" s="4"/>
      <c r="H18" s="4">
        <f t="shared" si="0"/>
        <v>33</v>
      </c>
      <c r="I18" s="4">
        <f t="shared" si="0"/>
        <v>33</v>
      </c>
      <c r="J18" s="4"/>
    </row>
    <row r="19" spans="1:10" ht="24">
      <c r="A19" s="5" t="s">
        <v>22</v>
      </c>
      <c r="B19" s="4">
        <v>21</v>
      </c>
      <c r="C19" s="4">
        <v>15</v>
      </c>
      <c r="D19" s="4"/>
      <c r="E19" s="4">
        <v>16</v>
      </c>
      <c r="F19" s="4">
        <v>7</v>
      </c>
      <c r="G19" s="4"/>
      <c r="H19" s="4">
        <f t="shared" si="0"/>
        <v>37</v>
      </c>
      <c r="I19" s="4">
        <f t="shared" si="0"/>
        <v>22</v>
      </c>
      <c r="J19" s="4"/>
    </row>
    <row r="20" spans="1:10" ht="24">
      <c r="A20" s="5" t="s">
        <v>23</v>
      </c>
      <c r="B20" s="4">
        <v>16</v>
      </c>
      <c r="C20" s="4">
        <v>17</v>
      </c>
      <c r="D20" s="4"/>
      <c r="E20" s="4">
        <v>19</v>
      </c>
      <c r="F20" s="4">
        <v>9</v>
      </c>
      <c r="G20" s="4"/>
      <c r="H20" s="4">
        <f t="shared" si="0"/>
        <v>35</v>
      </c>
      <c r="I20" s="4">
        <f t="shared" si="0"/>
        <v>26</v>
      </c>
      <c r="J20" s="4"/>
    </row>
    <row r="21" spans="1:10" ht="24">
      <c r="A21" s="5" t="s">
        <v>24</v>
      </c>
      <c r="B21" s="4">
        <v>18</v>
      </c>
      <c r="C21" s="4">
        <v>10</v>
      </c>
      <c r="D21" s="4"/>
      <c r="E21" s="4">
        <v>9</v>
      </c>
      <c r="F21" s="4">
        <v>6</v>
      </c>
      <c r="G21" s="4"/>
      <c r="H21" s="4">
        <f t="shared" si="0"/>
        <v>27</v>
      </c>
      <c r="I21" s="4">
        <f t="shared" si="0"/>
        <v>16</v>
      </c>
      <c r="J21" s="4"/>
    </row>
    <row r="22" spans="1:10" ht="24">
      <c r="A22" s="5" t="s">
        <v>25</v>
      </c>
      <c r="B22" s="4">
        <v>5</v>
      </c>
      <c r="C22" s="4">
        <v>8</v>
      </c>
      <c r="D22" s="4"/>
      <c r="E22" s="4">
        <v>5</v>
      </c>
      <c r="F22" s="4">
        <v>0</v>
      </c>
      <c r="G22" s="4"/>
      <c r="H22" s="4">
        <f t="shared" si="0"/>
        <v>10</v>
      </c>
      <c r="I22" s="4">
        <f t="shared" si="0"/>
        <v>8</v>
      </c>
      <c r="J22" s="4"/>
    </row>
    <row r="23" spans="1:10" ht="24">
      <c r="A23" s="5" t="s">
        <v>26</v>
      </c>
      <c r="B23" s="4">
        <f>SUM(B4:B22)</f>
        <v>1397</v>
      </c>
      <c r="C23" s="4">
        <f>SUM(C4:C22)</f>
        <v>1312</v>
      </c>
      <c r="D23" s="4">
        <f>SUM(D7:D14)</f>
        <v>415</v>
      </c>
      <c r="E23" s="4">
        <f>SUM(E4:E22)</f>
        <v>940</v>
      </c>
      <c r="F23" s="4">
        <f>SUM(F4:F22)</f>
        <v>886</v>
      </c>
      <c r="G23" s="4">
        <f>SUM(G7:G14)</f>
        <v>266</v>
      </c>
      <c r="H23" s="4">
        <f>SUM(H4:H22)</f>
        <v>2337</v>
      </c>
      <c r="I23" s="4">
        <f>SUM(I4:I22)</f>
        <v>2198</v>
      </c>
      <c r="J23" s="4">
        <f>SUM(J7:J14)</f>
        <v>681</v>
      </c>
    </row>
    <row r="24" spans="1:10" ht="18">
      <c r="A24" s="10"/>
      <c r="B24" s="10"/>
      <c r="C24" s="10"/>
      <c r="D24" s="10"/>
      <c r="E24" s="10"/>
      <c r="F24" s="10"/>
      <c r="G24" s="10"/>
      <c r="H24" s="10"/>
      <c r="I24" s="10"/>
      <c r="J24" s="10"/>
    </row>
    <row r="25" spans="1:10" ht="18">
      <c r="A25" s="10"/>
      <c r="B25" s="10"/>
      <c r="C25" s="10"/>
      <c r="D25" s="10"/>
      <c r="E25" s="10"/>
      <c r="F25" s="10"/>
      <c r="G25" s="10"/>
      <c r="H25" s="10"/>
      <c r="I25" s="10"/>
      <c r="J25" s="10"/>
    </row>
    <row r="26" spans="1:10" ht="24">
      <c r="A26" s="9" t="s">
        <v>27</v>
      </c>
      <c r="B26" s="8">
        <v>909</v>
      </c>
      <c r="C26" s="6"/>
      <c r="D26" s="54" t="s">
        <v>144</v>
      </c>
      <c r="E26" s="55"/>
      <c r="F26" s="55"/>
      <c r="G26" s="55"/>
      <c r="H26" s="55"/>
      <c r="I26" s="55"/>
      <c r="J26" s="56"/>
    </row>
    <row r="27" spans="1:10" ht="24">
      <c r="A27" s="9" t="s">
        <v>28</v>
      </c>
      <c r="B27" s="8">
        <f>H23+I23</f>
        <v>4535</v>
      </c>
      <c r="D27" s="57"/>
      <c r="E27" s="58"/>
      <c r="F27" s="58"/>
      <c r="G27" s="58"/>
      <c r="H27" s="58"/>
      <c r="I27" s="58"/>
      <c r="J27" s="59"/>
    </row>
    <row r="28" spans="1:10">
      <c r="A28" s="6"/>
      <c r="B28" s="6"/>
      <c r="C28" s="6"/>
      <c r="D28" s="6"/>
      <c r="E28" s="6"/>
      <c r="F28" s="6"/>
      <c r="G28" s="6"/>
      <c r="H28" s="6"/>
      <c r="I28" s="6"/>
      <c r="J28" s="6"/>
    </row>
    <row r="29" spans="1:10">
      <c r="A29" s="6"/>
      <c r="B29" s="6"/>
      <c r="C29" s="6"/>
      <c r="D29" s="6"/>
      <c r="E29" s="6"/>
      <c r="F29" s="6"/>
      <c r="G29" s="6"/>
      <c r="H29" s="6"/>
      <c r="I29" s="6"/>
      <c r="J29" s="6"/>
    </row>
    <row r="30" spans="1:10">
      <c r="A30" s="6"/>
      <c r="B30" s="6"/>
      <c r="C30" s="6"/>
      <c r="D30" s="6"/>
      <c r="E30" s="6"/>
      <c r="F30" s="6"/>
      <c r="G30" s="6"/>
      <c r="H30" s="6"/>
      <c r="I30" s="6"/>
      <c r="J30" s="6"/>
    </row>
    <row r="31" spans="1:10">
      <c r="A31" s="6"/>
      <c r="B31" s="6"/>
      <c r="C31" s="6"/>
      <c r="D31" s="6"/>
      <c r="E31" s="6"/>
      <c r="F31" s="6"/>
      <c r="G31" s="6"/>
      <c r="H31" s="6"/>
      <c r="I31" s="6"/>
      <c r="J31" s="6"/>
    </row>
    <row r="32" spans="1:10">
      <c r="A32" s="6"/>
      <c r="B32" s="6"/>
      <c r="C32" s="6"/>
      <c r="D32" s="6"/>
      <c r="E32" s="6"/>
      <c r="F32" s="6"/>
      <c r="G32" s="6"/>
      <c r="H32" s="6"/>
      <c r="I32" s="6"/>
      <c r="J32" s="6"/>
    </row>
  </sheetData>
  <mergeCells count="6">
    <mergeCell ref="D26:J27"/>
    <mergeCell ref="A1:J1"/>
    <mergeCell ref="A2:A3"/>
    <mergeCell ref="B2:D2"/>
    <mergeCell ref="E2:G2"/>
    <mergeCell ref="H2:J2"/>
  </mergeCells>
  <phoneticPr fontId="2" type="noConversion"/>
  <pageMargins left="0.39370078740157483" right="0.39370078740157483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شماره يك </vt:lpstr>
      <vt:lpstr>شماره دو </vt:lpstr>
      <vt:lpstr>شماره 3</vt:lpstr>
      <vt:lpstr>جمع شهري</vt:lpstr>
      <vt:lpstr>روستايي شماره يك</vt:lpstr>
      <vt:lpstr>روستايي شماره 2</vt:lpstr>
      <vt:lpstr>روستايي شماره 3</vt:lpstr>
      <vt:lpstr>شروينه</vt:lpstr>
      <vt:lpstr>زلان</vt:lpstr>
      <vt:lpstr>مزران</vt:lpstr>
      <vt:lpstr>جمع خانه بهداشت </vt:lpstr>
      <vt:lpstr>مزران و سياري </vt:lpstr>
      <vt:lpstr>سياري</vt:lpstr>
      <vt:lpstr>جمع روستايي</vt:lpstr>
      <vt:lpstr>جمع شهرستان </vt:lpstr>
      <vt:lpstr>روستاها </vt:lpstr>
    </vt:vector>
  </TitlesOfParts>
  <Company>MRTsoft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Dear User!</dc:creator>
  <cp:lastModifiedBy>pop</cp:lastModifiedBy>
  <cp:lastPrinted>2010-06-27T16:18:58Z</cp:lastPrinted>
  <dcterms:created xsi:type="dcterms:W3CDTF">2002-05-27T16:59:10Z</dcterms:created>
  <dcterms:modified xsi:type="dcterms:W3CDTF">2010-06-27T16:20:48Z</dcterms:modified>
</cp:coreProperties>
</file>